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192.168.5.99\６．適用\★共用\07._事業主への通知・取り扱い変更\R080316 労働契約による被扶養者の年間収入の取扱い\申請書ダウンロード掲載用\"/>
    </mc:Choice>
  </mc:AlternateContent>
  <xr:revisionPtr revIDLastSave="0" documentId="8_{59553DFB-9F0B-4178-9F0A-8D6359DC5278}" xr6:coauthVersionLast="47" xr6:coauthVersionMax="47" xr10:uidLastSave="{00000000-0000-0000-0000-000000000000}"/>
  <bookViews>
    <workbookView xWindow="-120" yWindow="-120" windowWidth="20730" windowHeight="11040" tabRatio="722" activeTab="1" xr2:uid="{00000000-000D-0000-FFFF-FFFF00000000}"/>
  </bookViews>
  <sheets>
    <sheet name="入力シート" sheetId="96" r:id="rId1"/>
    <sheet name="【様式】" sheetId="101" r:id="rId2"/>
    <sheet name="【記入例】" sheetId="110" r:id="rId3"/>
    <sheet name="【様式】 手書き用" sheetId="111" state="hidden" r:id="rId4"/>
    <sheet name="リスト" sheetId="109" state="hidden" r:id="rId5"/>
  </sheets>
  <externalReferences>
    <externalReference r:id="rId6"/>
  </externalReferences>
  <definedNames>
    <definedName name="_xlnm.Print_Area" localSheetId="2">【記入例】!$A$1:$BE$57</definedName>
    <definedName name="_xlnm.Print_Area" localSheetId="1">【様式】!$A$1:$BE$57</definedName>
    <definedName name="_xlnm.Print_Area" localSheetId="3">'【様式】 手書き用'!$A$1:$BE$57</definedName>
    <definedName name="会社リスト">#REF!</definedName>
    <definedName name="会社名">#REF!</definedName>
    <definedName name="申請事由１">#REF!</definedName>
    <definedName name="申請事由２">#REF!</definedName>
    <definedName name="申請事由３">#REF!</definedName>
    <definedName name="申立申告">#REF!</definedName>
    <definedName name="性別１">#REF!</definedName>
    <definedName name="性別２">#REF!</definedName>
    <definedName name="性別３">#REF!</definedName>
    <definedName name="同居区分１">#REF!</definedName>
    <definedName name="同居区分２">#REF!</definedName>
    <definedName name="同居区分３">#REF!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E44" i="101" l="1"/>
  <c r="AC37" i="101"/>
  <c r="Y21" i="101"/>
  <c r="F54" i="96"/>
  <c r="AJ43" i="101"/>
  <c r="BC32" i="101" l="1"/>
  <c r="G40" i="101"/>
  <c r="B40" i="101"/>
  <c r="AC50" i="101" s="1"/>
  <c r="G33" i="101"/>
  <c r="B33" i="101"/>
  <c r="AC49" i="101" s="1"/>
  <c r="B31" i="101"/>
  <c r="AC50" i="111"/>
  <c r="AC49" i="111"/>
  <c r="AC44" i="111"/>
  <c r="Z44" i="111"/>
  <c r="Y44" i="111"/>
  <c r="X44" i="111"/>
  <c r="W44" i="111"/>
  <c r="V44" i="111"/>
  <c r="U44" i="111"/>
  <c r="T44" i="111"/>
  <c r="S44" i="111"/>
  <c r="R44" i="111"/>
  <c r="Q44" i="111"/>
  <c r="P44" i="111"/>
  <c r="O44" i="111"/>
  <c r="AJ43" i="111"/>
  <c r="M43" i="111"/>
  <c r="AC42" i="111"/>
  <c r="Q42" i="111"/>
  <c r="P42" i="111"/>
  <c r="N42" i="111"/>
  <c r="AZ41" i="111"/>
  <c r="M41" i="111"/>
  <c r="AH40" i="111"/>
  <c r="AC40" i="111"/>
  <c r="Q40" i="111"/>
  <c r="P40" i="111"/>
  <c r="N40" i="111"/>
  <c r="AY38" i="111"/>
  <c r="AX38" i="111"/>
  <c r="AW38" i="111"/>
  <c r="AV38" i="111"/>
  <c r="AU38" i="111"/>
  <c r="AS38" i="111"/>
  <c r="AT38" i="111" s="1"/>
  <c r="AC38" i="111"/>
  <c r="V38" i="111"/>
  <c r="O38" i="111"/>
  <c r="M38" i="111"/>
  <c r="L38" i="111"/>
  <c r="G38" i="111"/>
  <c r="B38" i="111"/>
  <c r="AC37" i="111"/>
  <c r="Z37" i="111"/>
  <c r="Y37" i="111"/>
  <c r="X37" i="111"/>
  <c r="W37" i="111"/>
  <c r="V37" i="111"/>
  <c r="U37" i="111"/>
  <c r="T37" i="111"/>
  <c r="S37" i="111"/>
  <c r="R37" i="111"/>
  <c r="Q37" i="111"/>
  <c r="P37" i="111"/>
  <c r="O37" i="111"/>
  <c r="M36" i="111"/>
  <c r="AC35" i="111"/>
  <c r="Q35" i="111"/>
  <c r="P35" i="111"/>
  <c r="N35" i="111"/>
  <c r="AZ34" i="111"/>
  <c r="M34" i="111"/>
  <c r="AH33" i="111"/>
  <c r="AC33" i="111"/>
  <c r="P33" i="111"/>
  <c r="N33" i="111"/>
  <c r="AY31" i="111"/>
  <c r="AX31" i="111"/>
  <c r="AW31" i="111"/>
  <c r="AV31" i="111"/>
  <c r="AU31" i="111"/>
  <c r="AS31" i="111"/>
  <c r="AT31" i="111" s="1"/>
  <c r="AC31" i="111"/>
  <c r="V31" i="111"/>
  <c r="O31" i="111"/>
  <c r="M31" i="111"/>
  <c r="L31" i="111"/>
  <c r="G31" i="111"/>
  <c r="B31" i="111"/>
  <c r="AL25" i="111"/>
  <c r="AP24" i="111"/>
  <c r="AM24" i="111"/>
  <c r="AL22" i="111"/>
  <c r="AP21" i="111"/>
  <c r="AM21" i="111"/>
  <c r="Y21" i="111"/>
  <c r="S21" i="111"/>
  <c r="I21" i="111"/>
  <c r="H21" i="111"/>
  <c r="G21" i="111"/>
  <c r="F21" i="111"/>
  <c r="E21" i="111"/>
  <c r="D21" i="111"/>
  <c r="C21" i="111"/>
  <c r="B21" i="111"/>
  <c r="BE37" i="101"/>
  <c r="AM21" i="101"/>
  <c r="AP21" i="101"/>
  <c r="AL22" i="101"/>
  <c r="AM24" i="101"/>
  <c r="AP24" i="101"/>
  <c r="Q42" i="110"/>
  <c r="Q40" i="110"/>
  <c r="AL25" i="110"/>
  <c r="F53" i="96"/>
  <c r="F31" i="96"/>
  <c r="D54" i="96"/>
  <c r="F32" i="96"/>
  <c r="D32" i="96"/>
  <c r="AC44" i="101"/>
  <c r="Z44" i="101"/>
  <c r="Y44" i="101"/>
  <c r="X44" i="101"/>
  <c r="W44" i="101"/>
  <c r="V44" i="101"/>
  <c r="U44" i="101"/>
  <c r="T44" i="101"/>
  <c r="S44" i="101"/>
  <c r="R44" i="101"/>
  <c r="Q44" i="101"/>
  <c r="P44" i="101"/>
  <c r="O44" i="101"/>
  <c r="M43" i="101"/>
  <c r="AC42" i="101"/>
  <c r="Q42" i="101"/>
  <c r="P42" i="101"/>
  <c r="N42" i="101"/>
  <c r="AZ41" i="101"/>
  <c r="M41" i="101"/>
  <c r="AH40" i="101"/>
  <c r="AC40" i="101"/>
  <c r="Q40" i="101"/>
  <c r="P40" i="101"/>
  <c r="N40" i="101"/>
  <c r="BC39" i="101"/>
  <c r="AY38" i="101"/>
  <c r="AX38" i="101"/>
  <c r="AW38" i="101"/>
  <c r="AV38" i="101"/>
  <c r="AU38" i="101"/>
  <c r="AS38" i="101"/>
  <c r="AT38" i="101" s="1"/>
  <c r="AC38" i="101"/>
  <c r="V38" i="101"/>
  <c r="O38" i="101"/>
  <c r="M38" i="101"/>
  <c r="L38" i="101"/>
  <c r="G38" i="101"/>
  <c r="B38" i="101"/>
  <c r="Z37" i="101"/>
  <c r="Y37" i="101"/>
  <c r="X37" i="101"/>
  <c r="W37" i="101"/>
  <c r="V37" i="101"/>
  <c r="U37" i="101"/>
  <c r="T37" i="101"/>
  <c r="S37" i="101"/>
  <c r="R37" i="101"/>
  <c r="Q37" i="101"/>
  <c r="P37" i="101"/>
  <c r="O37" i="101"/>
  <c r="M36" i="101"/>
  <c r="AC35" i="101"/>
  <c r="Q35" i="101"/>
  <c r="P35" i="101"/>
  <c r="N35" i="101"/>
  <c r="AZ34" i="101"/>
  <c r="M34" i="101"/>
  <c r="AH33" i="101"/>
  <c r="AC33" i="101"/>
  <c r="P33" i="101"/>
  <c r="N33" i="101"/>
  <c r="AY31" i="101"/>
  <c r="AX31" i="101"/>
  <c r="AW31" i="101"/>
  <c r="AV31" i="101"/>
  <c r="AU31" i="101"/>
  <c r="AS31" i="101"/>
  <c r="AT31" i="101" s="1"/>
  <c r="AC31" i="101"/>
  <c r="V31" i="101"/>
  <c r="O31" i="101"/>
  <c r="M31" i="101"/>
  <c r="L31" i="101"/>
  <c r="G31" i="101"/>
  <c r="AL25" i="101"/>
  <c r="S21" i="101"/>
  <c r="I21" i="101"/>
  <c r="H21" i="101"/>
  <c r="G21" i="101"/>
  <c r="F21" i="101"/>
  <c r="E21" i="101"/>
  <c r="D21" i="101"/>
  <c r="C21" i="101"/>
  <c r="B21" i="101"/>
</calcChain>
</file>

<file path=xl/sharedStrings.xml><?xml version="1.0" encoding="utf-8"?>
<sst xmlns="http://schemas.openxmlformats.org/spreadsheetml/2006/main" count="678" uniqueCount="245">
  <si>
    <t>取扱注意</t>
    <rPh sb="0" eb="2">
      <t>トリアツカ</t>
    </rPh>
    <rPh sb="2" eb="4">
      <t>チュウイ</t>
    </rPh>
    <phoneticPr fontId="2"/>
  </si>
  <si>
    <t>健保受付</t>
    <rPh sb="0" eb="2">
      <t>ケンポ</t>
    </rPh>
    <rPh sb="2" eb="4">
      <t>ウケツケ</t>
    </rPh>
    <phoneticPr fontId="2"/>
  </si>
  <si>
    <t>補
記
事
項</t>
    <rPh sb="0" eb="1">
      <t>タスク</t>
    </rPh>
    <rPh sb="2" eb="3">
      <t>キ</t>
    </rPh>
    <rPh sb="4" eb="5">
      <t>コト</t>
    </rPh>
    <rPh sb="6" eb="7">
      <t>コウ</t>
    </rPh>
    <phoneticPr fontId="2"/>
  </si>
  <si>
    <t>号</t>
    <rPh sb="0" eb="1">
      <t>ゴウ</t>
    </rPh>
    <phoneticPr fontId="2"/>
  </si>
  <si>
    <t>年</t>
    <rPh sb="0" eb="1">
      <t>トシ</t>
    </rPh>
    <phoneticPr fontId="2"/>
  </si>
  <si>
    <t>月</t>
    <rPh sb="0" eb="1">
      <t>ガツ</t>
    </rPh>
    <phoneticPr fontId="2"/>
  </si>
  <si>
    <t>日</t>
    <rPh sb="0" eb="1">
      <t>ヒ</t>
    </rPh>
    <phoneticPr fontId="2"/>
  </si>
  <si>
    <t>被
保
険
者
記
入
欄</t>
    <rPh sb="0" eb="1">
      <t>ヒ</t>
    </rPh>
    <rPh sb="3" eb="4">
      <t>タモツ</t>
    </rPh>
    <rPh sb="6" eb="7">
      <t>ケン</t>
    </rPh>
    <rPh sb="9" eb="10">
      <t>モノ</t>
    </rPh>
    <rPh sb="12" eb="13">
      <t>キ</t>
    </rPh>
    <rPh sb="15" eb="16">
      <t>イリ</t>
    </rPh>
    <rPh sb="18" eb="19">
      <t>ラン</t>
    </rPh>
    <phoneticPr fontId="2"/>
  </si>
  <si>
    <t>被　扶　養　者　名</t>
    <rPh sb="0" eb="1">
      <t>ヒ</t>
    </rPh>
    <rPh sb="2" eb="3">
      <t>タモツ</t>
    </rPh>
    <rPh sb="4" eb="5">
      <t>オサム</t>
    </rPh>
    <rPh sb="6" eb="7">
      <t>シャ</t>
    </rPh>
    <rPh sb="8" eb="9">
      <t>ナ</t>
    </rPh>
    <phoneticPr fontId="2"/>
  </si>
  <si>
    <t>性
別</t>
    <rPh sb="0" eb="1">
      <t>セイ</t>
    </rPh>
    <rPh sb="2" eb="3">
      <t>ベツ</t>
    </rPh>
    <phoneticPr fontId="2"/>
  </si>
  <si>
    <t>生 年 月 日</t>
    <rPh sb="0" eb="1">
      <t>ショウ</t>
    </rPh>
    <rPh sb="2" eb="3">
      <t>トシ</t>
    </rPh>
    <rPh sb="4" eb="5">
      <t>ツキ</t>
    </rPh>
    <rPh sb="6" eb="7">
      <t>ヒ</t>
    </rPh>
    <phoneticPr fontId="2"/>
  </si>
  <si>
    <t>フ　　リ　　ガ　　ナ</t>
    <phoneticPr fontId="2"/>
  </si>
  <si>
    <t>月</t>
    <rPh sb="0" eb="1">
      <t>ゲツ</t>
    </rPh>
    <phoneticPr fontId="2"/>
  </si>
  <si>
    <t>区分</t>
    <rPh sb="0" eb="2">
      <t>クブン</t>
    </rPh>
    <phoneticPr fontId="2"/>
  </si>
  <si>
    <t>年　額</t>
    <rPh sb="0" eb="1">
      <t>トシ</t>
    </rPh>
    <rPh sb="2" eb="3">
      <t>ガク</t>
    </rPh>
    <phoneticPr fontId="2"/>
  </si>
  <si>
    <t>姓</t>
    <rPh sb="0" eb="1">
      <t>セイ</t>
    </rPh>
    <phoneticPr fontId="2"/>
  </si>
  <si>
    <t>名</t>
    <rPh sb="0" eb="1">
      <t>ナ</t>
    </rPh>
    <phoneticPr fontId="2"/>
  </si>
  <si>
    <t>健　康　保　険　組　合　　記　入　欄</t>
    <rPh sb="0" eb="1">
      <t>ケン</t>
    </rPh>
    <rPh sb="2" eb="3">
      <t>ヤスシ</t>
    </rPh>
    <rPh sb="4" eb="5">
      <t>ホ</t>
    </rPh>
    <rPh sb="6" eb="7">
      <t>ケン</t>
    </rPh>
    <rPh sb="8" eb="9">
      <t>クミ</t>
    </rPh>
    <rPh sb="10" eb="11">
      <t>ゴウ</t>
    </rPh>
    <rPh sb="13" eb="14">
      <t>キ</t>
    </rPh>
    <rPh sb="15" eb="16">
      <t>イリ</t>
    </rPh>
    <rPh sb="17" eb="18">
      <t>ラン</t>
    </rPh>
    <phoneticPr fontId="2"/>
  </si>
  <si>
    <t>×</t>
    <phoneticPr fontId="2"/>
  </si>
  <si>
    <t>関西電力健康保険組合　常務理事　殿</t>
    <phoneticPr fontId="2"/>
  </si>
  <si>
    <t>被 保 険 者 番 号</t>
    <rPh sb="0" eb="1">
      <t>ヒ</t>
    </rPh>
    <rPh sb="2" eb="3">
      <t>ホ</t>
    </rPh>
    <rPh sb="4" eb="5">
      <t>ケン</t>
    </rPh>
    <rPh sb="6" eb="7">
      <t>モノ</t>
    </rPh>
    <rPh sb="8" eb="9">
      <t>バン</t>
    </rPh>
    <rPh sb="10" eb="11">
      <t>ゴウ</t>
    </rPh>
    <phoneticPr fontId="2"/>
  </si>
  <si>
    <t>給与</t>
    <rPh sb="0" eb="2">
      <t>キュウヨ</t>
    </rPh>
    <phoneticPr fontId="2"/>
  </si>
  <si>
    <t>円</t>
    <rPh sb="0" eb="1">
      <t>エン</t>
    </rPh>
    <phoneticPr fontId="2"/>
  </si>
  <si>
    <t>年金</t>
    <rPh sb="0" eb="2">
      <t>ネンキン</t>
    </rPh>
    <phoneticPr fontId="2"/>
  </si>
  <si>
    <t>事業</t>
    <rPh sb="0" eb="2">
      <t>ジギョウ</t>
    </rPh>
    <phoneticPr fontId="2"/>
  </si>
  <si>
    <t>万円</t>
    <rPh sb="0" eb="2">
      <t>マンエン</t>
    </rPh>
    <phoneticPr fontId="2"/>
  </si>
  <si>
    <t>＝</t>
    <phoneticPr fontId="2"/>
  </si>
  <si>
    <t>/2＝</t>
    <phoneticPr fontId="2"/>
  </si>
  <si>
    <t>事業所所在地</t>
    <rPh sb="0" eb="3">
      <t>ジギョウショ</t>
    </rPh>
    <rPh sb="3" eb="6">
      <t>ショザイチ</t>
    </rPh>
    <phoneticPr fontId="2"/>
  </si>
  <si>
    <t>事業所名称</t>
    <rPh sb="0" eb="3">
      <t>ジギョウショ</t>
    </rPh>
    <rPh sb="3" eb="5">
      <t>メイショウ</t>
    </rPh>
    <phoneticPr fontId="2"/>
  </si>
  <si>
    <t>事業主氏名</t>
    <rPh sb="0" eb="3">
      <t>ジギョウヌシ</t>
    </rPh>
    <rPh sb="3" eb="5">
      <t>シメイ</t>
    </rPh>
    <phoneticPr fontId="2"/>
  </si>
  <si>
    <t>〒　　　　　　　　－</t>
    <phoneticPr fontId="2"/>
  </si>
  <si>
    <t>上記の事実に相違ありません。</t>
    <rPh sb="0" eb="2">
      <t>ジョウキ</t>
    </rPh>
    <rPh sb="3" eb="5">
      <t>ジジツ</t>
    </rPh>
    <rPh sb="6" eb="8">
      <t>ソウイ</t>
    </rPh>
    <phoneticPr fontId="2"/>
  </si>
  <si>
    <t>氏名</t>
    <rPh sb="0" eb="2">
      <t>シメイ</t>
    </rPh>
    <phoneticPr fontId="2"/>
  </si>
  <si>
    <t>事 業 主 （ 事 業 主 代 理 人 ） 記 入 箇 所</t>
    <rPh sb="0" eb="1">
      <t>コト</t>
    </rPh>
    <rPh sb="2" eb="3">
      <t>ゴウ</t>
    </rPh>
    <rPh sb="4" eb="5">
      <t>シュ</t>
    </rPh>
    <rPh sb="8" eb="9">
      <t>コト</t>
    </rPh>
    <rPh sb="10" eb="11">
      <t>ゴウ</t>
    </rPh>
    <rPh sb="12" eb="13">
      <t>シュ</t>
    </rPh>
    <rPh sb="14" eb="15">
      <t>ダイ</t>
    </rPh>
    <rPh sb="16" eb="17">
      <t>リ</t>
    </rPh>
    <rPh sb="18" eb="19">
      <t>ニン</t>
    </rPh>
    <rPh sb="22" eb="23">
      <t>キ</t>
    </rPh>
    <rPh sb="24" eb="25">
      <t>ニュウ</t>
    </rPh>
    <rPh sb="26" eb="27">
      <t>カ</t>
    </rPh>
    <rPh sb="28" eb="29">
      <t>ショ</t>
    </rPh>
    <phoneticPr fontId="2"/>
  </si>
  <si>
    <t>　　　健康保険被扶養者異動届（扶養するとき）</t>
    <rPh sb="3" eb="5">
      <t>ケンコウ</t>
    </rPh>
    <rPh sb="5" eb="7">
      <t>ホケン</t>
    </rPh>
    <rPh sb="7" eb="11">
      <t>ヒフヨウシャ</t>
    </rPh>
    <rPh sb="11" eb="13">
      <t>イドウ</t>
    </rPh>
    <rPh sb="13" eb="14">
      <t>トド</t>
    </rPh>
    <rPh sb="15" eb="17">
      <t>フヨウ</t>
    </rPh>
    <phoneticPr fontId="2"/>
  </si>
  <si>
    <t xml:space="preserve"> 扶養要件を満たした日</t>
    <rPh sb="1" eb="3">
      <t>フヨウ</t>
    </rPh>
    <rPh sb="3" eb="5">
      <t>ヨウケン</t>
    </rPh>
    <rPh sb="6" eb="7">
      <t>ミ</t>
    </rPh>
    <rPh sb="10" eb="11">
      <t>ヒ</t>
    </rPh>
    <phoneticPr fontId="2"/>
  </si>
  <si>
    <t>妻</t>
    <rPh sb="0" eb="1">
      <t>ツマ</t>
    </rPh>
    <phoneticPr fontId="2"/>
  </si>
  <si>
    <t>年</t>
    <rPh sb="0" eb="1">
      <t>ネン</t>
    </rPh>
    <phoneticPr fontId="2"/>
  </si>
  <si>
    <t>月</t>
    <rPh sb="0" eb="1">
      <t>ツキ</t>
    </rPh>
    <phoneticPr fontId="2"/>
  </si>
  <si>
    <t>被保険者番号</t>
    <rPh sb="0" eb="4">
      <t>ヒホケンシャ</t>
    </rPh>
    <rPh sb="4" eb="6">
      <t>バンゴウ</t>
    </rPh>
    <phoneticPr fontId="2"/>
  </si>
  <si>
    <t>性別</t>
    <rPh sb="0" eb="2">
      <t>セイベツ</t>
    </rPh>
    <phoneticPr fontId="2"/>
  </si>
  <si>
    <t>申請事由</t>
    <rPh sb="0" eb="2">
      <t>シンセイ</t>
    </rPh>
    <rPh sb="2" eb="4">
      <t>ジユウ</t>
    </rPh>
    <phoneticPr fontId="2"/>
  </si>
  <si>
    <t>同居区分</t>
    <rPh sb="0" eb="2">
      <t>ドウキョ</t>
    </rPh>
    <rPh sb="2" eb="4">
      <t>クブン</t>
    </rPh>
    <phoneticPr fontId="2"/>
  </si>
  <si>
    <t>別居理由</t>
    <rPh sb="0" eb="2">
      <t>ベッキョ</t>
    </rPh>
    <rPh sb="2" eb="4">
      <t>リユウ</t>
    </rPh>
    <phoneticPr fontId="2"/>
  </si>
  <si>
    <t>男</t>
    <rPh sb="0" eb="1">
      <t>オトコ</t>
    </rPh>
    <phoneticPr fontId="2"/>
  </si>
  <si>
    <t>女</t>
    <rPh sb="0" eb="1">
      <t>オンナ</t>
    </rPh>
    <phoneticPr fontId="2"/>
  </si>
  <si>
    <t>出生</t>
    <rPh sb="0" eb="2">
      <t>シュッセイ</t>
    </rPh>
    <phoneticPr fontId="2"/>
  </si>
  <si>
    <t>被保険者資格取得</t>
    <rPh sb="0" eb="4">
      <t>ヒホケンシャ</t>
    </rPh>
    <rPh sb="4" eb="6">
      <t>シカク</t>
    </rPh>
    <rPh sb="6" eb="8">
      <t>シュトク</t>
    </rPh>
    <phoneticPr fontId="2"/>
  </si>
  <si>
    <t>退職</t>
    <rPh sb="0" eb="2">
      <t>タイショク</t>
    </rPh>
    <phoneticPr fontId="2"/>
  </si>
  <si>
    <t>結婚</t>
    <rPh sb="0" eb="2">
      <t>ケッコン</t>
    </rPh>
    <phoneticPr fontId="2"/>
  </si>
  <si>
    <t>収入減少</t>
    <rPh sb="0" eb="2">
      <t>シュウニュウ</t>
    </rPh>
    <rPh sb="2" eb="4">
      <t>ゲンショウ</t>
    </rPh>
    <phoneticPr fontId="2"/>
  </si>
  <si>
    <t>入力シート</t>
    <rPh sb="0" eb="2">
      <t>ニュウリョク</t>
    </rPh>
    <phoneticPr fontId="2"/>
  </si>
  <si>
    <t>リスト選択</t>
    <rPh sb="3" eb="5">
      <t>センタク</t>
    </rPh>
    <phoneticPr fontId="2"/>
  </si>
  <si>
    <t>入力</t>
    <rPh sb="0" eb="2">
      <t>ニュウリョク</t>
    </rPh>
    <phoneticPr fontId="2"/>
  </si>
  <si>
    <t>会社リスト</t>
    <rPh sb="0" eb="2">
      <t>カイシャ</t>
    </rPh>
    <phoneticPr fontId="2"/>
  </si>
  <si>
    <t>同居</t>
    <rPh sb="0" eb="2">
      <t>ドウキョ</t>
    </rPh>
    <phoneticPr fontId="2"/>
  </si>
  <si>
    <t>別居</t>
    <rPh sb="0" eb="2">
      <t>ベッキョ</t>
    </rPh>
    <phoneticPr fontId="2"/>
  </si>
  <si>
    <t>事業</t>
    <rPh sb="0" eb="2">
      <t>ジギョウ</t>
    </rPh>
    <phoneticPr fontId="5"/>
  </si>
  <si>
    <t>年金</t>
    <rPh sb="0" eb="2">
      <t>ネンキン</t>
    </rPh>
    <phoneticPr fontId="5"/>
  </si>
  <si>
    <t>給与</t>
    <rPh sb="0" eb="2">
      <t>キュウヨ</t>
    </rPh>
    <phoneticPr fontId="5"/>
  </si>
  <si>
    <t>フ　　リ　　ガ　　ナ</t>
    <phoneticPr fontId="2"/>
  </si>
  <si>
    <t>続柄
例)長男</t>
    <rPh sb="0" eb="2">
      <t>ゾクガラ</t>
    </rPh>
    <rPh sb="3" eb="4">
      <t>レイ</t>
    </rPh>
    <rPh sb="5" eb="7">
      <t>チョウナン</t>
    </rPh>
    <phoneticPr fontId="2"/>
  </si>
  <si>
    <t>被保険者　生年月日</t>
    <rPh sb="0" eb="1">
      <t>ヒ</t>
    </rPh>
    <rPh sb="1" eb="2">
      <t>ホ</t>
    </rPh>
    <rPh sb="2" eb="3">
      <t>ケン</t>
    </rPh>
    <rPh sb="3" eb="4">
      <t>モノ</t>
    </rPh>
    <rPh sb="5" eb="6">
      <t>セイ</t>
    </rPh>
    <rPh sb="6" eb="7">
      <t>ネン</t>
    </rPh>
    <rPh sb="7" eb="8">
      <t>ガツ</t>
    </rPh>
    <rPh sb="8" eb="9">
      <t>ニチ</t>
    </rPh>
    <phoneticPr fontId="2"/>
  </si>
  <si>
    <t>被保険者　氏名</t>
    <rPh sb="0" eb="1">
      <t>ヒ</t>
    </rPh>
    <rPh sb="1" eb="2">
      <t>ホ</t>
    </rPh>
    <rPh sb="2" eb="3">
      <t>ケン</t>
    </rPh>
    <rPh sb="3" eb="4">
      <t>モノ</t>
    </rPh>
    <rPh sb="5" eb="6">
      <t>シ</t>
    </rPh>
    <rPh sb="6" eb="7">
      <t>メイ</t>
    </rPh>
    <phoneticPr fontId="2"/>
  </si>
  <si>
    <t>/2＝</t>
    <phoneticPr fontId="2"/>
  </si>
  <si>
    <t>＝</t>
    <phoneticPr fontId="2"/>
  </si>
  <si>
    <t>関西電力健康保険組合　常務理事　殿</t>
    <phoneticPr fontId="2"/>
  </si>
  <si>
    <t>〒</t>
    <phoneticPr fontId="2"/>
  </si>
  <si>
    <t>〒</t>
    <phoneticPr fontId="2"/>
  </si>
  <si>
    <t>個人番号</t>
    <phoneticPr fontId="2"/>
  </si>
  <si>
    <t>その他
(傷病手当金・株式配当等）</t>
    <rPh sb="2" eb="3">
      <t>タ</t>
    </rPh>
    <rPh sb="5" eb="7">
      <t>ショウビョウ</t>
    </rPh>
    <rPh sb="7" eb="9">
      <t>テアテ</t>
    </rPh>
    <rPh sb="9" eb="10">
      <t>キン</t>
    </rPh>
    <rPh sb="11" eb="13">
      <t>カブシキ</t>
    </rPh>
    <rPh sb="13" eb="15">
      <t>ハイトウ</t>
    </rPh>
    <rPh sb="15" eb="16">
      <t>ナド</t>
    </rPh>
    <phoneticPr fontId="2"/>
  </si>
  <si>
    <t>→</t>
    <phoneticPr fontId="2"/>
  </si>
  <si>
    <t>電話番号</t>
    <rPh sb="0" eb="2">
      <t>デンワ</t>
    </rPh>
    <rPh sb="2" eb="4">
      <t>バンゴウ</t>
    </rPh>
    <phoneticPr fontId="2"/>
  </si>
  <si>
    <t>確認欄</t>
    <rPh sb="0" eb="2">
      <t>カクニン</t>
    </rPh>
    <rPh sb="2" eb="3">
      <t>ラン</t>
    </rPh>
    <phoneticPr fontId="2"/>
  </si>
  <si>
    <t>　　　令和　　　　　年　　　　　月　　　　　日　　提出</t>
    <rPh sb="3" eb="5">
      <t>レイワ</t>
    </rPh>
    <rPh sb="10" eb="11">
      <t>ネン</t>
    </rPh>
    <rPh sb="16" eb="17">
      <t>ツキ</t>
    </rPh>
    <rPh sb="22" eb="23">
      <t>ヒ</t>
    </rPh>
    <rPh sb="25" eb="27">
      <t>テイシュツ</t>
    </rPh>
    <phoneticPr fontId="2"/>
  </si>
  <si>
    <t>501．関西電力株式会社</t>
    <phoneticPr fontId="2"/>
  </si>
  <si>
    <t>502．関西電力送配電株式会社</t>
    <rPh sb="8" eb="9">
      <t>ソウ</t>
    </rPh>
    <rPh sb="9" eb="11">
      <t>ハイデン</t>
    </rPh>
    <phoneticPr fontId="2"/>
  </si>
  <si>
    <t>48．関電ファシリティーズ㈱</t>
    <phoneticPr fontId="2"/>
  </si>
  <si>
    <t>35．Ｎｅｘｔ　Ｐｏｗｅｒ㈱</t>
    <phoneticPr fontId="2"/>
  </si>
  <si>
    <t>被　保　険　者　住　民　票　住　所</t>
    <rPh sb="0" eb="1">
      <t>ヒ</t>
    </rPh>
    <rPh sb="2" eb="3">
      <t>ホ</t>
    </rPh>
    <rPh sb="4" eb="5">
      <t>ケン</t>
    </rPh>
    <rPh sb="6" eb="7">
      <t>シャ</t>
    </rPh>
    <rPh sb="8" eb="9">
      <t>ジュウ</t>
    </rPh>
    <rPh sb="10" eb="11">
      <t>タミ</t>
    </rPh>
    <rPh sb="12" eb="13">
      <t>ヒョウ</t>
    </rPh>
    <rPh sb="14" eb="15">
      <t>ジュウ</t>
    </rPh>
    <rPh sb="16" eb="17">
      <t>ショ</t>
    </rPh>
    <phoneticPr fontId="5"/>
  </si>
  <si>
    <t>被　保　険　者　居　所　住　所</t>
    <rPh sb="0" eb="1">
      <t>ヒ</t>
    </rPh>
    <rPh sb="2" eb="3">
      <t>ホ</t>
    </rPh>
    <rPh sb="4" eb="5">
      <t>ケン</t>
    </rPh>
    <rPh sb="6" eb="7">
      <t>シャ</t>
    </rPh>
    <rPh sb="8" eb="9">
      <t>キョ</t>
    </rPh>
    <rPh sb="10" eb="11">
      <t>トコロ</t>
    </rPh>
    <rPh sb="12" eb="13">
      <t>ジュウ</t>
    </rPh>
    <rPh sb="14" eb="15">
      <t>ショ</t>
    </rPh>
    <phoneticPr fontId="5"/>
  </si>
  <si>
    <t>※被保険者の住民票住所と別の場合に記入</t>
    <rPh sb="6" eb="9">
      <t>ジュウミンヒョウ</t>
    </rPh>
    <rPh sb="9" eb="11">
      <t>ジュウショ</t>
    </rPh>
    <rPh sb="12" eb="13">
      <t>ベツ</t>
    </rPh>
    <phoneticPr fontId="5"/>
  </si>
  <si>
    <t>※被保険者の居所住所と別の場合に記入</t>
    <rPh sb="6" eb="7">
      <t>キョ</t>
    </rPh>
    <rPh sb="7" eb="8">
      <t>トコロ</t>
    </rPh>
    <rPh sb="8" eb="10">
      <t>ジュウショ</t>
    </rPh>
    <rPh sb="11" eb="12">
      <t>ベツ</t>
    </rPh>
    <phoneticPr fontId="5"/>
  </si>
  <si>
    <t>居所
住所</t>
    <rPh sb="0" eb="2">
      <t>キョショ</t>
    </rPh>
    <rPh sb="3" eb="5">
      <t>ジュウショ</t>
    </rPh>
    <phoneticPr fontId="2"/>
  </si>
  <si>
    <t>関西</t>
    <rPh sb="0" eb="2">
      <t>カンサイ</t>
    </rPh>
    <phoneticPr fontId="2"/>
  </si>
  <si>
    <t>-</t>
    <phoneticPr fontId="2"/>
  </si>
  <si>
    <t>ご記入いただいた個人情報は、当該の利用目的以外には使用いたしません。</t>
  </si>
  <si>
    <t>　万円</t>
    <rPh sb="1" eb="3">
      <t>マンエン</t>
    </rPh>
    <phoneticPr fontId="2"/>
  </si>
  <si>
    <t>その他
(傷病手当、
株配当等)</t>
    <rPh sb="2" eb="3">
      <t>タ</t>
    </rPh>
    <rPh sb="5" eb="7">
      <t>ショウビョウ</t>
    </rPh>
    <rPh sb="7" eb="9">
      <t>テアテ</t>
    </rPh>
    <rPh sb="11" eb="12">
      <t>カブ</t>
    </rPh>
    <rPh sb="12" eb="14">
      <t>ハイトウ</t>
    </rPh>
    <rPh sb="14" eb="15">
      <t>ナド</t>
    </rPh>
    <phoneticPr fontId="5"/>
  </si>
  <si>
    <t>※住民票住所と同じ場合は「同上」と記入してください</t>
    <rPh sb="1" eb="4">
      <t>ジュウミンヒョウ</t>
    </rPh>
    <rPh sb="4" eb="6">
      <t>ジュウショ</t>
    </rPh>
    <rPh sb="7" eb="8">
      <t>オナ</t>
    </rPh>
    <rPh sb="9" eb="11">
      <t>バアイ</t>
    </rPh>
    <rPh sb="13" eb="15">
      <t>ドウジョウ</t>
    </rPh>
    <rPh sb="17" eb="19">
      <t>キニュウ</t>
    </rPh>
    <phoneticPr fontId="2"/>
  </si>
  <si>
    <t>異 動 年 月 日</t>
    <rPh sb="0" eb="1">
      <t>イ</t>
    </rPh>
    <rPh sb="2" eb="3">
      <t>ドウ</t>
    </rPh>
    <rPh sb="4" eb="5">
      <t>ネン</t>
    </rPh>
    <rPh sb="6" eb="7">
      <t>ガツ</t>
    </rPh>
    <rPh sb="8" eb="9">
      <t>ヒ</t>
    </rPh>
    <phoneticPr fontId="2"/>
  </si>
  <si>
    <t>被保険者との続柄に関する証明書類が省略されている者については、続柄を確認しています。（内縁関係は省略不可）</t>
    <rPh sb="0" eb="4">
      <t>ヒホケンシャ</t>
    </rPh>
    <rPh sb="6" eb="8">
      <t>ゾクガラ</t>
    </rPh>
    <rPh sb="9" eb="10">
      <t>カン</t>
    </rPh>
    <rPh sb="12" eb="14">
      <t>ショウメイ</t>
    </rPh>
    <rPh sb="14" eb="16">
      <t>ショルイ</t>
    </rPh>
    <rPh sb="17" eb="19">
      <t>ショウリャク</t>
    </rPh>
    <rPh sb="24" eb="25">
      <t>モノ</t>
    </rPh>
    <rPh sb="31" eb="33">
      <t>ゾクガラ</t>
    </rPh>
    <rPh sb="34" eb="36">
      <t>カクニン</t>
    </rPh>
    <rPh sb="43" eb="45">
      <t>ナイエン</t>
    </rPh>
    <rPh sb="45" eb="47">
      <t>カンケイ</t>
    </rPh>
    <rPh sb="48" eb="50">
      <t>ショウリャク</t>
    </rPh>
    <rPh sb="50" eb="52">
      <t>フカ</t>
    </rPh>
    <phoneticPr fontId="2"/>
  </si>
  <si>
    <t>※別居の場合の理由</t>
    <rPh sb="1" eb="3">
      <t>ベッキョ</t>
    </rPh>
    <rPh sb="4" eb="6">
      <t>バアイ</t>
    </rPh>
    <rPh sb="7" eb="9">
      <t>リユウ</t>
    </rPh>
    <phoneticPr fontId="2"/>
  </si>
  <si>
    <t>　　この届出は、自署または以下の要件に該当し、「確認欄」に ☑ を入れた場合は押印を省略することができます。</t>
    <rPh sb="4" eb="6">
      <t>トドケデ</t>
    </rPh>
    <rPh sb="8" eb="10">
      <t>ジショ</t>
    </rPh>
    <rPh sb="13" eb="15">
      <t>イカ</t>
    </rPh>
    <rPh sb="16" eb="18">
      <t>ヨウケン</t>
    </rPh>
    <rPh sb="19" eb="21">
      <t>ガイトウ</t>
    </rPh>
    <rPh sb="24" eb="27">
      <t>カクニンラン</t>
    </rPh>
    <rPh sb="33" eb="34">
      <t>イ</t>
    </rPh>
    <rPh sb="36" eb="38">
      <t>バアイ</t>
    </rPh>
    <rPh sb="39" eb="41">
      <t>オウイン</t>
    </rPh>
    <rPh sb="42" eb="44">
      <t>ショウリャク</t>
    </rPh>
    <phoneticPr fontId="2"/>
  </si>
  <si>
    <t>下記の通り被保険者から被扶養者の届出がありましたので提出します</t>
    <rPh sb="0" eb="2">
      <t>カキ</t>
    </rPh>
    <rPh sb="3" eb="4">
      <t>トオ</t>
    </rPh>
    <rPh sb="5" eb="9">
      <t>ヒホケンシャ</t>
    </rPh>
    <rPh sb="11" eb="15">
      <t>ヒフヨウシャ</t>
    </rPh>
    <rPh sb="16" eb="18">
      <t>トドケデ</t>
    </rPh>
    <rPh sb="26" eb="28">
      <t>テイシュツ</t>
    </rPh>
    <phoneticPr fontId="2"/>
  </si>
  <si>
    <r>
      <t xml:space="preserve">事業主確認欄 </t>
    </r>
    <r>
      <rPr>
        <sz val="9"/>
        <rFont val="Meiryo UI"/>
        <family val="3"/>
        <charset val="128"/>
      </rPr>
      <t>（以下の内容に該当する場合は、事業主にて確認後、☑ を入れてください）</t>
    </r>
    <rPh sb="0" eb="3">
      <t>ジギョウヌシ</t>
    </rPh>
    <rPh sb="3" eb="5">
      <t>カクニン</t>
    </rPh>
    <rPh sb="5" eb="6">
      <t>ラン</t>
    </rPh>
    <rPh sb="8" eb="10">
      <t>イカ</t>
    </rPh>
    <rPh sb="11" eb="13">
      <t>ナイヨウ</t>
    </rPh>
    <rPh sb="14" eb="16">
      <t>ガイトウ</t>
    </rPh>
    <rPh sb="18" eb="20">
      <t>バアイ</t>
    </rPh>
    <rPh sb="22" eb="25">
      <t>ジギョウヌシ</t>
    </rPh>
    <rPh sb="27" eb="29">
      <t>カクニン</t>
    </rPh>
    <rPh sb="29" eb="30">
      <t>ゴ</t>
    </rPh>
    <rPh sb="34" eb="35">
      <t>イ</t>
    </rPh>
    <phoneticPr fontId="2"/>
  </si>
  <si>
    <t>所　属（※任意継続被保険者は記入不要）</t>
    <phoneticPr fontId="5"/>
  </si>
  <si>
    <r>
      <rPr>
        <sz val="9"/>
        <rFont val="Meiryo UI"/>
        <family val="3"/>
        <charset val="128"/>
      </rPr>
      <t>　職業･学年　等</t>
    </r>
    <r>
      <rPr>
        <sz val="7"/>
        <rFont val="Meiryo UI"/>
        <family val="3"/>
        <charset val="128"/>
      </rPr>
      <t xml:space="preserve">
</t>
    </r>
    <r>
      <rPr>
        <sz val="6"/>
        <rFont val="Meiryo UI"/>
        <family val="3"/>
        <charset val="128"/>
      </rPr>
      <t>例)ﾊﾟｰﾄ、高校1年生、無職</t>
    </r>
    <rPh sb="1" eb="3">
      <t>ショクギョウ</t>
    </rPh>
    <rPh sb="4" eb="6">
      <t>ガクネン</t>
    </rPh>
    <rPh sb="7" eb="8">
      <t>ナド</t>
    </rPh>
    <rPh sb="9" eb="10">
      <t>レイ</t>
    </rPh>
    <rPh sb="16" eb="18">
      <t>コウコウ</t>
    </rPh>
    <rPh sb="19" eb="21">
      <t>ネンセイ</t>
    </rPh>
    <rPh sb="22" eb="24">
      <t>ムショク</t>
    </rPh>
    <phoneticPr fontId="2"/>
  </si>
  <si>
    <t>同居 ・ 別居の区分</t>
    <rPh sb="0" eb="2">
      <t>ドウキョ</t>
    </rPh>
    <rPh sb="5" eb="7">
      <t>ベッキョ</t>
    </rPh>
    <rPh sb="8" eb="10">
      <t>クブン</t>
    </rPh>
    <phoneticPr fontId="2"/>
  </si>
  <si>
    <r>
      <t xml:space="preserve">申　　請　　事　　由
</t>
    </r>
    <r>
      <rPr>
        <sz val="9"/>
        <rFont val="Meiryo UI"/>
        <family val="3"/>
        <charset val="128"/>
      </rPr>
      <t>※下記申請事由の区分より選択ください。</t>
    </r>
    <rPh sb="0" eb="1">
      <t>サル</t>
    </rPh>
    <rPh sb="3" eb="4">
      <t>ショウ</t>
    </rPh>
    <rPh sb="6" eb="7">
      <t>コト</t>
    </rPh>
    <rPh sb="9" eb="10">
      <t>ヨシ</t>
    </rPh>
    <phoneticPr fontId="2"/>
  </si>
  <si>
    <t>住民票
住所</t>
    <rPh sb="0" eb="3">
      <t>ジュウミンヒョウ</t>
    </rPh>
    <rPh sb="4" eb="6">
      <t>ジュウショ</t>
    </rPh>
    <phoneticPr fontId="2"/>
  </si>
  <si>
    <t>記入にあたっての留意点（ご一読ください）</t>
    <phoneticPr fontId="2"/>
  </si>
  <si>
    <t>　　【要件】この届出については、①または②の要件を満たしたものです。
　　　　　 　①申請者本人（被保険者）が作成したものです。  ②記載内容について誤りがないか申請者本人が確認しています。</t>
    <rPh sb="3" eb="5">
      <t>ヨウケン</t>
    </rPh>
    <phoneticPr fontId="2"/>
  </si>
  <si>
    <t>被 扶 養 者 住 所</t>
    <rPh sb="0" eb="1">
      <t>ヒ</t>
    </rPh>
    <rPh sb="2" eb="3">
      <t>フ</t>
    </rPh>
    <rPh sb="4" eb="5">
      <t>ヨウ</t>
    </rPh>
    <rPh sb="6" eb="7">
      <t>シャ</t>
    </rPh>
    <rPh sb="8" eb="9">
      <t>ジュウ</t>
    </rPh>
    <rPh sb="10" eb="11">
      <t>ショ</t>
    </rPh>
    <phoneticPr fontId="5"/>
  </si>
  <si>
    <t>被 扶 養 者 個 人 番 号</t>
    <rPh sb="0" eb="1">
      <t>ヒ</t>
    </rPh>
    <rPh sb="2" eb="3">
      <t>フ</t>
    </rPh>
    <rPh sb="4" eb="5">
      <t>ヨウ</t>
    </rPh>
    <rPh sb="6" eb="7">
      <t>シャ</t>
    </rPh>
    <rPh sb="8" eb="9">
      <t>コ</t>
    </rPh>
    <rPh sb="10" eb="11">
      <t>ヒト</t>
    </rPh>
    <rPh sb="12" eb="13">
      <t>バン</t>
    </rPh>
    <rPh sb="14" eb="15">
      <t>ゴウ</t>
    </rPh>
    <phoneticPr fontId="2"/>
  </si>
  <si>
    <r>
      <rPr>
        <sz val="11"/>
        <rFont val="Meiryo UI"/>
        <family val="3"/>
        <charset val="128"/>
      </rPr>
      <t>同居・別居の区分</t>
    </r>
    <r>
      <rPr>
        <sz val="10"/>
        <rFont val="Meiryo UI"/>
        <family val="3"/>
        <charset val="128"/>
      </rPr>
      <t xml:space="preserve">
</t>
    </r>
    <r>
      <rPr>
        <sz val="9"/>
        <rFont val="Meiryo UI"/>
        <family val="3"/>
        <charset val="128"/>
      </rPr>
      <t>※別居の場合は別居理由を記入してください。
　例）単身赴任、被扶養者の就学</t>
    </r>
    <rPh sb="0" eb="2">
      <t>ドウキョ</t>
    </rPh>
    <rPh sb="3" eb="5">
      <t>ベッキョ</t>
    </rPh>
    <rPh sb="6" eb="8">
      <t>クブン</t>
    </rPh>
    <rPh sb="10" eb="12">
      <t>ベッキョ</t>
    </rPh>
    <rPh sb="13" eb="15">
      <t>バアイ</t>
    </rPh>
    <rPh sb="16" eb="18">
      <t>ベッキョ</t>
    </rPh>
    <rPh sb="18" eb="20">
      <t>リユウ</t>
    </rPh>
    <rPh sb="21" eb="23">
      <t>キニュウ</t>
    </rPh>
    <rPh sb="32" eb="33">
      <t>レイ</t>
    </rPh>
    <rPh sb="34" eb="36">
      <t>タンシン</t>
    </rPh>
    <rPh sb="36" eb="38">
      <t>フニン</t>
    </rPh>
    <rPh sb="39" eb="43">
      <t>ヒフヨウシャ</t>
    </rPh>
    <rPh sb="44" eb="46">
      <t>シュウガク</t>
    </rPh>
    <phoneticPr fontId="2"/>
  </si>
  <si>
    <t>健保使用欄（共同扶養者の有無）</t>
    <phoneticPr fontId="2"/>
  </si>
  <si>
    <t>有　・　無</t>
    <rPh sb="0" eb="1">
      <t>ユウ</t>
    </rPh>
    <rPh sb="4" eb="5">
      <t>ナシ</t>
    </rPh>
    <phoneticPr fontId="2"/>
  </si>
  <si>
    <t>保子</t>
    <rPh sb="0" eb="2">
      <t>ヤスコ</t>
    </rPh>
    <phoneticPr fontId="2"/>
  </si>
  <si>
    <t>関西　健太郎</t>
    <rPh sb="0" eb="2">
      <t>カンサイ</t>
    </rPh>
    <rPh sb="3" eb="6">
      <t>ケンタロウ</t>
    </rPh>
    <phoneticPr fontId="2"/>
  </si>
  <si>
    <t>カンサイ</t>
    <phoneticPr fontId="2"/>
  </si>
  <si>
    <t>ヤスコ</t>
    <phoneticPr fontId="2"/>
  </si>
  <si>
    <t>無職</t>
    <rPh sb="0" eb="2">
      <t>ムショク</t>
    </rPh>
    <phoneticPr fontId="2"/>
  </si>
  <si>
    <t>令和</t>
    <rPh sb="0" eb="2">
      <t>レイワ</t>
    </rPh>
    <phoneticPr fontId="2"/>
  </si>
  <si>
    <t>記入欄</t>
    <rPh sb="0" eb="3">
      <t>キニュウラン</t>
    </rPh>
    <phoneticPr fontId="2"/>
  </si>
  <si>
    <t>被保険者が単身赴任のため</t>
    <rPh sb="0" eb="4">
      <t>ヒホケンシャ</t>
    </rPh>
    <rPh sb="5" eb="7">
      <t>タンシン</t>
    </rPh>
    <rPh sb="7" eb="9">
      <t>フニン</t>
    </rPh>
    <phoneticPr fontId="2"/>
  </si>
  <si>
    <t>被扶養者が施設に入居のため</t>
    <rPh sb="0" eb="1">
      <t>ヒ</t>
    </rPh>
    <rPh sb="1" eb="4">
      <t>フヨウシャ</t>
    </rPh>
    <rPh sb="5" eb="7">
      <t>シセツ</t>
    </rPh>
    <rPh sb="8" eb="10">
      <t>ニュウキョ</t>
    </rPh>
    <phoneticPr fontId="2"/>
  </si>
  <si>
    <t>被扶養者の就学による別居</t>
    <rPh sb="0" eb="1">
      <t>ヒ</t>
    </rPh>
    <rPh sb="1" eb="4">
      <t>フヨウシャ</t>
    </rPh>
    <rPh sb="5" eb="7">
      <t>シュウガク</t>
    </rPh>
    <rPh sb="10" eb="12">
      <t>ベッキョ</t>
    </rPh>
    <phoneticPr fontId="2"/>
  </si>
  <si>
    <t>その他</t>
    <rPh sb="2" eb="3">
      <t>タ</t>
    </rPh>
    <phoneticPr fontId="2"/>
  </si>
  <si>
    <t>里帰り出産のため</t>
    <rPh sb="0" eb="2">
      <t>サトガエ</t>
    </rPh>
    <rPh sb="3" eb="5">
      <t>シュッサン</t>
    </rPh>
    <phoneticPr fontId="2"/>
  </si>
  <si>
    <t>「資格確認書」の発行確認</t>
    <rPh sb="1" eb="3">
      <t>シカク</t>
    </rPh>
    <rPh sb="3" eb="6">
      <t>カクニンショ</t>
    </rPh>
    <rPh sb="8" eb="10">
      <t>ハッコウ</t>
    </rPh>
    <rPh sb="10" eb="12">
      <t>カクニン</t>
    </rPh>
    <phoneticPr fontId="2"/>
  </si>
  <si>
    <t>資格確認書の発行要否</t>
    <rPh sb="0" eb="2">
      <t>シカク</t>
    </rPh>
    <rPh sb="2" eb="5">
      <t>カクニンショ</t>
    </rPh>
    <rPh sb="6" eb="8">
      <t>ハッコウ</t>
    </rPh>
    <rPh sb="8" eb="10">
      <t>ヨウヒ</t>
    </rPh>
    <phoneticPr fontId="2"/>
  </si>
  <si>
    <t>44．ゲキダンイイノ合同会社</t>
    <rPh sb="10" eb="12">
      <t>ゴウドウ</t>
    </rPh>
    <rPh sb="12" eb="14">
      <t>カイシャ</t>
    </rPh>
    <phoneticPr fontId="2"/>
  </si>
  <si>
    <t>被保険者情報</t>
    <rPh sb="0" eb="4">
      <t>ヒホケンシャ</t>
    </rPh>
    <rPh sb="4" eb="6">
      <t>ジョウホウ</t>
    </rPh>
    <phoneticPr fontId="2"/>
  </si>
  <si>
    <t>令和８年３月更新</t>
    <rPh sb="0" eb="2">
      <t>レイワ</t>
    </rPh>
    <rPh sb="3" eb="4">
      <t>ネン</t>
    </rPh>
    <rPh sb="5" eb="6">
      <t>ガツ</t>
    </rPh>
    <rPh sb="6" eb="8">
      <t>コウシン</t>
    </rPh>
    <phoneticPr fontId="2"/>
  </si>
  <si>
    <t>１．下記項目（黄色）に入力してください。
２．入力後、右のボタンをクリックし、印刷イメージを確認のうえ印刷してください。
３．印刷した申請書の左上の「確認欄」に✔を記載のうえ、各社担当箇所へご提出ください。</t>
    <rPh sb="2" eb="4">
      <t>カキ</t>
    </rPh>
    <rPh sb="4" eb="6">
      <t>コウモク</t>
    </rPh>
    <rPh sb="7" eb="9">
      <t>キイロ</t>
    </rPh>
    <rPh sb="11" eb="13">
      <t>ニュウリョク</t>
    </rPh>
    <rPh sb="23" eb="25">
      <t>ニュウリョク</t>
    </rPh>
    <rPh sb="25" eb="26">
      <t>ゴ</t>
    </rPh>
    <rPh sb="27" eb="28">
      <t>ミギ</t>
    </rPh>
    <rPh sb="39" eb="41">
      <t>インサツ</t>
    </rPh>
    <rPh sb="46" eb="48">
      <t>カクニン</t>
    </rPh>
    <rPh sb="51" eb="53">
      <t>インサツ</t>
    </rPh>
    <rPh sb="63" eb="65">
      <t>インサツ</t>
    </rPh>
    <rPh sb="67" eb="70">
      <t>シンセイショ</t>
    </rPh>
    <rPh sb="71" eb="72">
      <t>ヒダリ</t>
    </rPh>
    <rPh sb="72" eb="73">
      <t>ウエ</t>
    </rPh>
    <rPh sb="75" eb="77">
      <t>カクニン</t>
    </rPh>
    <rPh sb="77" eb="78">
      <t>ラン</t>
    </rPh>
    <rPh sb="82" eb="84">
      <t>キサイ</t>
    </rPh>
    <rPh sb="88" eb="90">
      <t>カクシャ</t>
    </rPh>
    <rPh sb="90" eb="92">
      <t>タントウ</t>
    </rPh>
    <rPh sb="92" eb="94">
      <t>カショ</t>
    </rPh>
    <rPh sb="96" eb="98">
      <t>テイシュツ</t>
    </rPh>
    <phoneticPr fontId="2"/>
  </si>
  <si>
    <t>住民票住所</t>
    <rPh sb="0" eb="3">
      <t>ジュウミンヒョウ</t>
    </rPh>
    <rPh sb="3" eb="5">
      <t>ジュウショ</t>
    </rPh>
    <phoneticPr fontId="2"/>
  </si>
  <si>
    <t>　会社名(選択してください)</t>
    <rPh sb="1" eb="3">
      <t>カイシャ</t>
    </rPh>
    <rPh sb="3" eb="4">
      <t>メイ</t>
    </rPh>
    <rPh sb="5" eb="7">
      <t>センタク</t>
    </rPh>
    <phoneticPr fontId="2"/>
  </si>
  <si>
    <t>　所　　属</t>
    <rPh sb="1" eb="2">
      <t>トコロ</t>
    </rPh>
    <rPh sb="4" eb="5">
      <t>ゾク</t>
    </rPh>
    <phoneticPr fontId="2"/>
  </si>
  <si>
    <t>Ｆ</t>
    <phoneticPr fontId="2"/>
  </si>
  <si>
    <t>１８歳以上の扶養異動</t>
    <rPh sb="2" eb="3">
      <t>サイ</t>
    </rPh>
    <rPh sb="3" eb="5">
      <t>イジョウ</t>
    </rPh>
    <rPh sb="6" eb="8">
      <t>フヨウ</t>
    </rPh>
    <rPh sb="8" eb="10">
      <t>イドウ</t>
    </rPh>
    <phoneticPr fontId="2"/>
  </si>
  <si>
    <t>１８歳未満の扶養異動</t>
    <rPh sb="2" eb="3">
      <t>サイ</t>
    </rPh>
    <rPh sb="3" eb="5">
      <t>ミマン</t>
    </rPh>
    <rPh sb="6" eb="8">
      <t>フヨウ</t>
    </rPh>
    <rPh sb="8" eb="10">
      <t>イドウ</t>
    </rPh>
    <phoneticPr fontId="2"/>
  </si>
  <si>
    <t>失業保険の受給終了</t>
    <rPh sb="0" eb="2">
      <t>シツギョウ</t>
    </rPh>
    <rPh sb="2" eb="4">
      <t>ホケン</t>
    </rPh>
    <rPh sb="5" eb="7">
      <t>ジュキュウ</t>
    </rPh>
    <rPh sb="7" eb="9">
      <t>シュウリョウ</t>
    </rPh>
    <phoneticPr fontId="2"/>
  </si>
  <si>
    <t>別居から同居</t>
    <rPh sb="0" eb="2">
      <t>ベッキョ</t>
    </rPh>
    <rPh sb="4" eb="6">
      <t>ドウキョ</t>
    </rPh>
    <phoneticPr fontId="2"/>
  </si>
  <si>
    <t>その他（具体的理由を記載）</t>
    <rPh sb="2" eb="3">
      <t>タ</t>
    </rPh>
    <rPh sb="4" eb="7">
      <t>グタイテキ</t>
    </rPh>
    <rPh sb="7" eb="9">
      <t>リユウ</t>
    </rPh>
    <rPh sb="10" eb="12">
      <t>キサイ</t>
    </rPh>
    <phoneticPr fontId="2"/>
  </si>
  <si>
    <t>Ａ：出生 
Ｂ：結婚
Ｃ：１８歳未満の家族の扶養異動
Ｄ：１８歳以上の家族の扶養異動
Ｅ：退職
Ｆ：失業保険の給付終了
Ｇ：収入減少
Ｈ：別居から同居
Ｉ：被保険者資格取得
Ｊ：その他
　　（具体的理由を下記に記載） 　　</t>
    <phoneticPr fontId="5"/>
  </si>
  <si>
    <t>□</t>
  </si>
  <si>
    <t>申請書類を揃えるまでに時間を要した。（離職票や喪失証明書が発行されない場合など）</t>
    <phoneticPr fontId="2"/>
  </si>
  <si>
    <t>その他（　　　　　　　　　　　　　　　　　　　　　　　　　　　　　　　　　　　　　　　　　　　　）</t>
    <phoneticPr fontId="2"/>
  </si>
  <si>
    <t>右欄に「資格確認書」の
発行の要否を記載してください。</t>
    <phoneticPr fontId="2"/>
  </si>
  <si>
    <t>）</t>
    <phoneticPr fontId="2"/>
  </si>
  <si>
    <t>遡って認定すべき理由が有る場合は、以下の内容を確認し、該当する項目に ☑ をつけてください。
※原則、健康保険組合受付日が認定日です。必ず遡及できるとは限りません。</t>
    <phoneticPr fontId="2"/>
  </si>
  <si>
    <t>)</t>
    <phoneticPr fontId="2"/>
  </si>
  <si>
    <t xml:space="preserve"> 被扶養者（</t>
    <rPh sb="1" eb="5">
      <t>ヒフヨウシャ</t>
    </rPh>
    <phoneticPr fontId="2"/>
  </si>
  <si>
    <t xml:space="preserve">                        </t>
    <phoneticPr fontId="2"/>
  </si>
  <si>
    <t>　　　　　　　　　　　 ※署名は直筆で記入願います。</t>
    <phoneticPr fontId="2"/>
  </si>
  <si>
    <t>共同扶養する他保険や他組合の被保険者の年収確認</t>
    <phoneticPr fontId="2"/>
  </si>
  <si>
    <r>
      <t xml:space="preserve">　　　　　　　　　　収　入
</t>
    </r>
    <r>
      <rPr>
        <sz val="8"/>
        <color theme="1"/>
        <rFont val="Meiryo UI"/>
        <family val="3"/>
        <charset val="128"/>
      </rPr>
      <t>収入は届出時点から向こう１年間の見込額を記入してください。収入には、非課税対象のもの（障害・遺族年金、失業給付等）も含みます。　</t>
    </r>
    <rPh sb="10" eb="11">
      <t>オサム</t>
    </rPh>
    <rPh sb="12" eb="13">
      <t>イ</t>
    </rPh>
    <phoneticPr fontId="2"/>
  </si>
  <si>
    <t>被保険者氏名：               　　　　　　　　　　　　　　　　　</t>
    <rPh sb="0" eb="4">
      <t>ヒホケンシャ</t>
    </rPh>
    <rPh sb="4" eb="6">
      <t>シメイ</t>
    </rPh>
    <phoneticPr fontId="2"/>
  </si>
  <si>
    <t>　　　　　　　　※署名は直筆で記入願います。</t>
    <rPh sb="9" eb="11">
      <t>ショメイ</t>
    </rPh>
    <phoneticPr fontId="2"/>
  </si>
  <si>
    <t>○上記被扶養者を認定するにあたって、共同で生活を支えている方
　（「共同扶養者」という）が存在する場合、「申請者(被保険者)」
　　と 「共同扶養者」の双方の収入を確認しますので、「共同扶養に
　　おける収入額確認表」と必要書類を添付してください。
※該当する方：被扶養者でない配偶者や届出しようとしている被扶
　 養者と同一世帯である他健保等の被保険者(父母、兄弟、姉妹等)</t>
    <rPh sb="1" eb="3">
      <t>ジョウキ</t>
    </rPh>
    <phoneticPr fontId="2"/>
  </si>
  <si>
    <t>今回、届出を行う被扶養者に収入があり、その収入が「給与収入のみ」である場合は、被扶養者ごとに ☑ を付け、
（　）内に氏名を記載してください。
※☑ を付けた被扶養者の給与収入については、当該被扶養者の労働契約内容が確認できる書類（労働条件
　 通知書等）により、年間収入を判定します。
　　＜労働契約から見込まれる年間の給与収入の算出方法＞
　　　時給　×　労働時間/日　×　年間労働日数　+　α（交通費など諸手当）　＝　年間の給与収入見込み</t>
    <rPh sb="113" eb="115">
      <t>ショルイ</t>
    </rPh>
    <rPh sb="116" eb="118">
      <t>ロウドウ</t>
    </rPh>
    <rPh sb="118" eb="120">
      <t>ジョウケン</t>
    </rPh>
    <rPh sb="123" eb="125">
      <t>ツウチ</t>
    </rPh>
    <rPh sb="125" eb="126">
      <t>ショ</t>
    </rPh>
    <rPh sb="126" eb="127">
      <t>トウ</t>
    </rPh>
    <rPh sb="200" eb="202">
      <t>コウツウ</t>
    </rPh>
    <rPh sb="202" eb="203">
      <t>ヒ</t>
    </rPh>
    <rPh sb="205" eb="208">
      <t>ショテアテ</t>
    </rPh>
    <rPh sb="219" eb="221">
      <t>ミコ</t>
    </rPh>
    <phoneticPr fontId="2"/>
  </si>
  <si>
    <t xml:space="preserve">    上記被扶養者の収入は、添付資料として提出しました労働契約内容が確認できる書類（労働
　　条件通知書等）に基づく給与収入のみであることを申し立てます。</t>
    <rPh sb="28" eb="30">
      <t>ロウドウ</t>
    </rPh>
    <rPh sb="30" eb="32">
      <t>ケイヤク</t>
    </rPh>
    <rPh sb="32" eb="34">
      <t>ナイヨウ</t>
    </rPh>
    <rPh sb="35" eb="37">
      <t>カクニン</t>
    </rPh>
    <rPh sb="40" eb="42">
      <t>ショルイ</t>
    </rPh>
    <phoneticPr fontId="2"/>
  </si>
  <si>
    <t>○届出内容に誤りや虚偽の内容があった場合、被扶養者の認定その
 　ものを取り消すことがあります。
　 なお、その間に使用された医療費は全額お返しいただきます。
○個人番号については、健康保険の届出事務に関して利用するもの
　 です。</t>
    <phoneticPr fontId="2"/>
  </si>
  <si>
    <t>31．関西電力健康保険組合</t>
  </si>
  <si>
    <t>84．関西電力労働組合</t>
  </si>
  <si>
    <t>98．関西電力福祉会</t>
  </si>
  <si>
    <t>18．㈱関電エネルギーソリューション</t>
    <phoneticPr fontId="2"/>
  </si>
  <si>
    <t>19．㈱関電オフィスワーク</t>
    <phoneticPr fontId="2"/>
  </si>
  <si>
    <t>13．かんでんＥハウス（株）</t>
    <phoneticPr fontId="2"/>
  </si>
  <si>
    <t>32．関電不動産投資顧問㈱</t>
    <rPh sb="3" eb="5">
      <t>カンデン</t>
    </rPh>
    <rPh sb="5" eb="8">
      <t>フドウサン</t>
    </rPh>
    <rPh sb="8" eb="10">
      <t>トウシ</t>
    </rPh>
    <rPh sb="10" eb="12">
      <t>コモン</t>
    </rPh>
    <phoneticPr fontId="2"/>
  </si>
  <si>
    <t>33．関電ガスサポート㈱</t>
    <rPh sb="3" eb="5">
      <t>カンデン</t>
    </rPh>
    <phoneticPr fontId="2"/>
  </si>
  <si>
    <t>34．関電アセットマネジメント㈱</t>
    <rPh sb="3" eb="5">
      <t>カンデン</t>
    </rPh>
    <phoneticPr fontId="2"/>
  </si>
  <si>
    <t>37．関電コミュニティ㈱</t>
    <phoneticPr fontId="2"/>
  </si>
  <si>
    <t>40．㈱かんでんＣＳフォーラム</t>
    <phoneticPr fontId="2"/>
  </si>
  <si>
    <t>39．㈱ポンデテック</t>
    <phoneticPr fontId="2"/>
  </si>
  <si>
    <t>41．㈱関西メディカルネット</t>
    <phoneticPr fontId="2"/>
  </si>
  <si>
    <t>46．㈱原子力エンジニアリング</t>
    <phoneticPr fontId="2"/>
  </si>
  <si>
    <t>47． 関西電子ビーム㈱</t>
    <rPh sb="4" eb="6">
      <t>カンサイ</t>
    </rPh>
    <rPh sb="6" eb="8">
      <t>デンシ</t>
    </rPh>
    <phoneticPr fontId="2"/>
  </si>
  <si>
    <t>61．関電プラント㈱</t>
    <phoneticPr fontId="2"/>
  </si>
  <si>
    <t>62．㈱かんでんエンジニアリング</t>
    <phoneticPr fontId="2"/>
  </si>
  <si>
    <t>63．㈱ＫＡＮＳＯテクノス</t>
    <phoneticPr fontId="2"/>
  </si>
  <si>
    <t>67．㈱エネゲート</t>
    <phoneticPr fontId="2"/>
  </si>
  <si>
    <t>69．㈱日本ネットワークサポート</t>
    <phoneticPr fontId="2"/>
  </si>
  <si>
    <t>71．㈱関電アメニックス</t>
    <phoneticPr fontId="2"/>
  </si>
  <si>
    <t>72．関電不動産開発㈱</t>
    <phoneticPr fontId="2"/>
  </si>
  <si>
    <t>74．黒部峡谷鉄道㈱</t>
    <phoneticPr fontId="2"/>
  </si>
  <si>
    <t>75．㈱ニュージェック</t>
    <phoneticPr fontId="2"/>
  </si>
  <si>
    <t>76．㈱関電システムズ</t>
    <phoneticPr fontId="2"/>
  </si>
  <si>
    <t>77．㈱関電Ｌ＆Ａ</t>
    <phoneticPr fontId="2"/>
  </si>
  <si>
    <t>80．㈱関電パワーテック</t>
    <phoneticPr fontId="2"/>
  </si>
  <si>
    <t>82．㈶関西電気保安協会</t>
    <rPh sb="4" eb="6">
      <t>カンサイ</t>
    </rPh>
    <phoneticPr fontId="2"/>
  </si>
  <si>
    <t>87．関電サービス㈱</t>
    <phoneticPr fontId="2"/>
  </si>
  <si>
    <t>90．㈱オプテージ</t>
    <phoneticPr fontId="2"/>
  </si>
  <si>
    <t>93．㈱原子力安全ｼｽﾃﾑ研究所</t>
    <phoneticPr fontId="2"/>
  </si>
  <si>
    <t>95．㈱かんでんエルハート</t>
    <phoneticPr fontId="2"/>
  </si>
  <si>
    <t>住民票住所の郵便番号
例:（左枠）０１２（右枠）３４５６</t>
    <rPh sb="0" eb="3">
      <t>ジュウミンヒョウ</t>
    </rPh>
    <rPh sb="3" eb="5">
      <t>ジュウショ</t>
    </rPh>
    <rPh sb="6" eb="8">
      <t>ユウビン</t>
    </rPh>
    <rPh sb="8" eb="10">
      <t>バンゴウ</t>
    </rPh>
    <rPh sb="11" eb="12">
      <t>レイ</t>
    </rPh>
    <rPh sb="14" eb="15">
      <t>ヒダリ</t>
    </rPh>
    <rPh sb="15" eb="16">
      <t>ワク</t>
    </rPh>
    <rPh sb="21" eb="23">
      <t>ミギワク</t>
    </rPh>
    <phoneticPr fontId="2"/>
  </si>
  <si>
    <t>居所住所の郵便番号
例:（左枠）０１２（右枠）３４５６</t>
    <rPh sb="0" eb="2">
      <t>キョショ</t>
    </rPh>
    <rPh sb="2" eb="4">
      <t>ジュウショ</t>
    </rPh>
    <rPh sb="5" eb="7">
      <t>ユウビン</t>
    </rPh>
    <rPh sb="7" eb="9">
      <t>バンゴウ</t>
    </rPh>
    <phoneticPr fontId="2"/>
  </si>
  <si>
    <t>生年月日　
例：1970/3/3</t>
    <rPh sb="0" eb="2">
      <t>セイネン</t>
    </rPh>
    <rPh sb="2" eb="4">
      <t>ガッピ</t>
    </rPh>
    <phoneticPr fontId="2"/>
  </si>
  <si>
    <t>居所住所
※住民票住所と同じ場合は「同上」と記入</t>
    <rPh sb="0" eb="2">
      <t>キョショ</t>
    </rPh>
    <rPh sb="2" eb="4">
      <t>ジュウショ</t>
    </rPh>
    <rPh sb="6" eb="11">
      <t>ジュウミンヒョウジュウショ</t>
    </rPh>
    <rPh sb="12" eb="13">
      <t>オナ</t>
    </rPh>
    <rPh sb="14" eb="16">
      <t>バアイ</t>
    </rPh>
    <rPh sb="18" eb="20">
      <t>ドウジョウ</t>
    </rPh>
    <rPh sb="22" eb="24">
      <t>キニュウ</t>
    </rPh>
    <phoneticPr fontId="2"/>
  </si>
  <si>
    <t>１．被保険者情報入力</t>
    <rPh sb="2" eb="6">
      <t>ヒホケンシャ</t>
    </rPh>
    <rPh sb="6" eb="8">
      <t>ジョウホウ</t>
    </rPh>
    <rPh sb="8" eb="10">
      <t>ニュウリョク</t>
    </rPh>
    <phoneticPr fontId="2"/>
  </si>
  <si>
    <t>生年月日
入力例：「2018/5/1」</t>
    <rPh sb="0" eb="2">
      <t>セイネン</t>
    </rPh>
    <rPh sb="2" eb="4">
      <t>ガッピ</t>
    </rPh>
    <phoneticPr fontId="2"/>
  </si>
  <si>
    <t>Ｂ</t>
  </si>
  <si>
    <t>Ｊ</t>
  </si>
  <si>
    <r>
      <t xml:space="preserve">収入（年額）
※円単位で入力してください。
</t>
    </r>
    <r>
      <rPr>
        <sz val="12"/>
        <color theme="1"/>
        <rFont val="Meiryo UI"/>
        <family val="3"/>
        <charset val="128"/>
      </rPr>
      <t>※「0」円の場合は、「0」と入力</t>
    </r>
    <r>
      <rPr>
        <sz val="12"/>
        <color rgb="FFFF0000"/>
        <rFont val="Meiryo UI"/>
        <family val="3"/>
        <charset val="128"/>
      </rPr>
      <t xml:space="preserve">
※収入は届出時点から向こう１年間の見込額を記入してください。
※収入には、非課税対象のもの（障害・遺族年金、失業給付等）も含みます。　</t>
    </r>
    <rPh sb="0" eb="2">
      <t>シュウニュウ</t>
    </rPh>
    <rPh sb="3" eb="5">
      <t>ネンガク</t>
    </rPh>
    <rPh sb="8" eb="9">
      <t>エン</t>
    </rPh>
    <rPh sb="9" eb="11">
      <t>タンイ</t>
    </rPh>
    <rPh sb="12" eb="14">
      <t>ニュウリョク</t>
    </rPh>
    <rPh sb="26" eb="27">
      <t>エン</t>
    </rPh>
    <rPh sb="28" eb="30">
      <t>バアイ</t>
    </rPh>
    <rPh sb="36" eb="38">
      <t>ニュウリョク</t>
    </rPh>
    <rPh sb="88" eb="90">
      <t>イゾク</t>
    </rPh>
    <phoneticPr fontId="2"/>
  </si>
  <si>
    <t>Ｃ</t>
  </si>
  <si>
    <t>Ｈ</t>
  </si>
  <si>
    <t>同居・別居</t>
    <rPh sb="0" eb="2">
      <t>ドウキョ</t>
    </rPh>
    <rPh sb="3" eb="5">
      <t>ベッキョ</t>
    </rPh>
    <phoneticPr fontId="2"/>
  </si>
  <si>
    <t>資格確認書発行</t>
    <rPh sb="0" eb="2">
      <t>シカク</t>
    </rPh>
    <rPh sb="2" eb="5">
      <t>カクニンショ</t>
    </rPh>
    <rPh sb="5" eb="7">
      <t>ハッコウ</t>
    </rPh>
    <phoneticPr fontId="2"/>
  </si>
  <si>
    <t>要</t>
    <rPh sb="0" eb="1">
      <t>ヨウ</t>
    </rPh>
    <phoneticPr fontId="2"/>
  </si>
  <si>
    <t>不要</t>
    <rPh sb="0" eb="2">
      <t>フヨウ</t>
    </rPh>
    <phoneticPr fontId="2"/>
  </si>
  <si>
    <t>被扶養者①</t>
    <rPh sb="0" eb="4">
      <t>ヒフヨウシャ</t>
    </rPh>
    <phoneticPr fontId="2"/>
  </si>
  <si>
    <t>被扶養者②</t>
    <rPh sb="0" eb="4">
      <t>ヒフヨウシャ</t>
    </rPh>
    <phoneticPr fontId="2"/>
  </si>
  <si>
    <t>被扶養者氏名漢字
例：（左枠）姓（右枠）名</t>
    <rPh sb="0" eb="4">
      <t>ヒフヨウシャ</t>
    </rPh>
    <rPh sb="4" eb="6">
      <t>シメイ</t>
    </rPh>
    <rPh sb="6" eb="8">
      <t>カンジ</t>
    </rPh>
    <rPh sb="9" eb="10">
      <t>レイ</t>
    </rPh>
    <rPh sb="12" eb="14">
      <t>ヒダリワク</t>
    </rPh>
    <rPh sb="15" eb="16">
      <t>セイ</t>
    </rPh>
    <rPh sb="17" eb="19">
      <t>ミギワク</t>
    </rPh>
    <rPh sb="20" eb="21">
      <t>メイ</t>
    </rPh>
    <phoneticPr fontId="2"/>
  </si>
  <si>
    <t>被扶養者氏名カナ
例：（左枠）セイ（右枠）メイ</t>
    <rPh sb="0" eb="4">
      <t>ヒフヨウシャ</t>
    </rPh>
    <rPh sb="4" eb="6">
      <t>シメイ</t>
    </rPh>
    <phoneticPr fontId="2"/>
  </si>
  <si>
    <t>個人番号
例：000123456789（12桁）</t>
    <rPh sb="0" eb="2">
      <t>コジン</t>
    </rPh>
    <rPh sb="2" eb="4">
      <t>バンゴウ</t>
    </rPh>
    <rPh sb="22" eb="23">
      <t>ケタ</t>
    </rPh>
    <phoneticPr fontId="2"/>
  </si>
  <si>
    <t>続柄
例：長男（続柄一覧参照）</t>
    <rPh sb="0" eb="2">
      <t>ゾクガラ</t>
    </rPh>
    <rPh sb="8" eb="10">
      <t>ゾクガラ</t>
    </rPh>
    <rPh sb="10" eb="12">
      <t>イチラン</t>
    </rPh>
    <rPh sb="12" eb="14">
      <t>サンショウ</t>
    </rPh>
    <phoneticPr fontId="2"/>
  </si>
  <si>
    <t>職業
例：ﾊﾟｰト、高校1年生、無職など</t>
    <rPh sb="0" eb="2">
      <t>ショクギョウ</t>
    </rPh>
    <phoneticPr fontId="2"/>
  </si>
  <si>
    <t>居所住所</t>
    <rPh sb="0" eb="2">
      <t>キョショ</t>
    </rPh>
    <rPh sb="2" eb="4">
      <t>ジュウショ</t>
    </rPh>
    <phoneticPr fontId="2"/>
  </si>
  <si>
    <t>扶養要件を満たした日
例：2019/5/1（不明である場合はブランク）</t>
    <rPh sb="0" eb="2">
      <t>フヨウ</t>
    </rPh>
    <rPh sb="2" eb="4">
      <t>ヨウケン</t>
    </rPh>
    <rPh sb="5" eb="6">
      <t>ミ</t>
    </rPh>
    <rPh sb="9" eb="10">
      <t>ヒ</t>
    </rPh>
    <rPh sb="22" eb="24">
      <t>フメイ</t>
    </rPh>
    <phoneticPr fontId="2"/>
  </si>
  <si>
    <t>Ｉ</t>
  </si>
  <si>
    <t>Ａ</t>
  </si>
  <si>
    <t>Ｄ</t>
  </si>
  <si>
    <t>Ｅ</t>
  </si>
  <si>
    <t>Ｆ</t>
  </si>
  <si>
    <t>Ｇ</t>
  </si>
  <si>
    <t>２．被扶養者情報入力（被扶養者１人目）</t>
    <rPh sb="2" eb="6">
      <t>ヒフヨウシャ</t>
    </rPh>
    <rPh sb="6" eb="8">
      <t>ジョウホウ</t>
    </rPh>
    <rPh sb="8" eb="10">
      <t>ニュウリョク</t>
    </rPh>
    <rPh sb="11" eb="15">
      <t>ヒフヨウシャ</t>
    </rPh>
    <rPh sb="16" eb="17">
      <t>ニン</t>
    </rPh>
    <rPh sb="17" eb="18">
      <t>メ</t>
    </rPh>
    <phoneticPr fontId="2"/>
  </si>
  <si>
    <t>３．被扶養者情報入力（被扶養者２人目）</t>
    <rPh sb="2" eb="6">
      <t>ヒフヨウシャ</t>
    </rPh>
    <rPh sb="6" eb="8">
      <t>ジョウホウ</t>
    </rPh>
    <rPh sb="8" eb="10">
      <t>ニュウリョク</t>
    </rPh>
    <rPh sb="11" eb="15">
      <t>ヒフヨウシャ</t>
    </rPh>
    <rPh sb="16" eb="17">
      <t>ニン</t>
    </rPh>
    <rPh sb="17" eb="18">
      <t>メ</t>
    </rPh>
    <phoneticPr fontId="2"/>
  </si>
  <si>
    <t>○○○○株式会社　△△部</t>
    <rPh sb="4" eb="6">
      <t>カブシキ</t>
    </rPh>
    <rPh sb="6" eb="8">
      <t>カイシャ</t>
    </rPh>
    <rPh sb="11" eb="12">
      <t>ブ</t>
    </rPh>
    <phoneticPr fontId="2"/>
  </si>
  <si>
    <t>○○県△△市□□町1-1</t>
    <rPh sb="2" eb="3">
      <t>ケン</t>
    </rPh>
    <rPh sb="5" eb="6">
      <t>シ</t>
    </rPh>
    <rPh sb="8" eb="9">
      <t>チョウ</t>
    </rPh>
    <phoneticPr fontId="2"/>
  </si>
  <si>
    <t>女</t>
    <phoneticPr fontId="2"/>
  </si>
  <si>
    <t>健一</t>
    <rPh sb="0" eb="2">
      <t>ケンイチ</t>
    </rPh>
    <phoneticPr fontId="2"/>
  </si>
  <si>
    <t>ケンイチ</t>
    <phoneticPr fontId="2"/>
  </si>
  <si>
    <t>長男</t>
    <rPh sb="0" eb="2">
      <t>チョウナン</t>
    </rPh>
    <phoneticPr fontId="2"/>
  </si>
  <si>
    <t>アルバイト</t>
    <phoneticPr fontId="2"/>
  </si>
  <si>
    <t>222</t>
    <phoneticPr fontId="2"/>
  </si>
  <si>
    <t>3333</t>
    <phoneticPr fontId="2"/>
  </si>
  <si>
    <t>○○県□□郡大字△△1234</t>
    <rPh sb="2" eb="3">
      <t>ケン</t>
    </rPh>
    <rPh sb="5" eb="6">
      <t>グン</t>
    </rPh>
    <rPh sb="6" eb="8">
      <t>オオアザ</t>
    </rPh>
    <phoneticPr fontId="2"/>
  </si>
  <si>
    <t>就職活動中のため</t>
    <rPh sb="0" eb="2">
      <t>シュウショク</t>
    </rPh>
    <rPh sb="2" eb="4">
      <t>カツドウ</t>
    </rPh>
    <rPh sb="4" eb="5">
      <t>チュウ</t>
    </rPh>
    <phoneticPr fontId="2"/>
  </si>
  <si>
    <t>R</t>
  </si>
  <si>
    <t>0</t>
  </si>
  <si>
    <t>1</t>
  </si>
  <si>
    <t>大学卒業し、
就職活動中であるため</t>
    <rPh sb="0" eb="2">
      <t>ダイガク</t>
    </rPh>
    <rPh sb="2" eb="4">
      <t>ソツギョウ</t>
    </rPh>
    <rPh sb="7" eb="9">
      <t>シュウショク</t>
    </rPh>
    <rPh sb="9" eb="11">
      <t>カツドウ</t>
    </rPh>
    <rPh sb="11" eb="12">
      <t>チュウ</t>
    </rPh>
    <phoneticPr fontId="2"/>
  </si>
  <si>
    <t>□</t>
    <phoneticPr fontId="2"/>
  </si>
  <si>
    <t>☑</t>
  </si>
  <si>
    <t>☑</t>
    <phoneticPr fontId="2"/>
  </si>
  <si>
    <t>関西健一</t>
  </si>
  <si>
    <r>
      <t xml:space="preserve">被保険者氏名：            </t>
    </r>
    <r>
      <rPr>
        <b/>
        <sz val="16"/>
        <color rgb="FFFF0000"/>
        <rFont val="ふい字"/>
        <family val="3"/>
        <charset val="128"/>
      </rPr>
      <t xml:space="preserve">  関西　健太郎　　　　</t>
    </r>
    <r>
      <rPr>
        <sz val="12"/>
        <rFont val="Meiryo UI"/>
        <family val="3"/>
        <charset val="128"/>
      </rPr>
      <t>　　　　　　　　　　　　　</t>
    </r>
    <rPh sb="0" eb="4">
      <t>ヒホケンシャ</t>
    </rPh>
    <rPh sb="4" eb="6">
      <t>シメイ</t>
    </rPh>
    <rPh sb="21" eb="23">
      <t>カンサイ</t>
    </rPh>
    <rPh sb="24" eb="27">
      <t>ケンタロウ</t>
    </rPh>
    <phoneticPr fontId="2"/>
  </si>
  <si>
    <t xml:space="preserve">遡 及 理 由（届出遅延理由）申 立 </t>
    <phoneticPr fontId="2"/>
  </si>
  <si>
    <t xml:space="preserve">「 給 与 収 入 の み で あ る 」 旨 の 申 立 </t>
    <phoneticPr fontId="2"/>
  </si>
  <si>
    <t>チェックボックス</t>
    <phoneticPr fontId="2"/>
  </si>
  <si>
    <t>同居　　・　　別居</t>
    <rPh sb="0" eb="2">
      <t>ドウキョ</t>
    </rPh>
    <rPh sb="7" eb="9">
      <t>ベッキョ</t>
    </rPh>
    <phoneticPr fontId="2"/>
  </si>
  <si>
    <t>要・不要</t>
    <rPh sb="0" eb="1">
      <t>ヨウ</t>
    </rPh>
    <rPh sb="2" eb="4">
      <t>フヨウ</t>
    </rPh>
    <phoneticPr fontId="2"/>
  </si>
  <si>
    <t>Ｊ</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</si>
</sst>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0\-0000"/>
    <numFmt numFmtId="178" formatCode="#,##0_);[Red]\(#,##0\)"/>
  </numFmts>
  <fonts count="47"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name val="Meiryo UI"/>
      <family val="3"/>
      <charset val="128"/>
    </font>
    <font>
      <sz val="6"/>
      <name val="ＭＳ Ｐゴシック"/>
      <family val="2"/>
      <charset val="128"/>
      <scheme val="minor"/>
    </font>
    <font>
      <sz val="10"/>
      <name val="Meiryo UI"/>
      <family val="3"/>
      <charset val="128"/>
    </font>
    <font>
      <sz val="16"/>
      <name val="Meiryo UI"/>
      <family val="3"/>
      <charset val="128"/>
    </font>
    <font>
      <sz val="7"/>
      <name val="Meiryo UI"/>
      <family val="3"/>
      <charset val="128"/>
    </font>
    <font>
      <sz val="9"/>
      <name val="Meiryo UI"/>
      <family val="3"/>
      <charset val="128"/>
    </font>
    <font>
      <sz val="6"/>
      <name val="Meiryo UI"/>
      <family val="3"/>
      <charset val="128"/>
    </font>
    <font>
      <b/>
      <sz val="11"/>
      <name val="Meiryo UI"/>
      <family val="3"/>
      <charset val="128"/>
    </font>
    <font>
      <sz val="12"/>
      <name val="Meiryo UI"/>
      <family val="3"/>
      <charset val="128"/>
    </font>
    <font>
      <sz val="8"/>
      <name val="Meiryo UI"/>
      <family val="3"/>
      <charset val="128"/>
    </font>
    <font>
      <sz val="14"/>
      <name val="Meiryo UI"/>
      <family val="3"/>
      <charset val="128"/>
    </font>
    <font>
      <b/>
      <sz val="10"/>
      <name val="Meiryo UI"/>
      <family val="3"/>
      <charset val="128"/>
    </font>
    <font>
      <b/>
      <sz val="16"/>
      <color indexed="10"/>
      <name val="Meiryo UI"/>
      <family val="3"/>
      <charset val="128"/>
    </font>
    <font>
      <b/>
      <sz val="16"/>
      <color rgb="FFFF0000"/>
      <name val="Meiryo UI"/>
      <family val="3"/>
      <charset val="128"/>
    </font>
    <font>
      <b/>
      <sz val="14"/>
      <color rgb="FFFF0000"/>
      <name val="Meiryo UI"/>
      <family val="3"/>
      <charset val="128"/>
    </font>
    <font>
      <b/>
      <sz val="9"/>
      <name val="Meiryo UI"/>
      <family val="3"/>
      <charset val="128"/>
    </font>
    <font>
      <b/>
      <sz val="10"/>
      <color rgb="FFFF0000"/>
      <name val="Meiryo UI"/>
      <family val="3"/>
      <charset val="128"/>
    </font>
    <font>
      <b/>
      <sz val="9"/>
      <color rgb="FFFF0000"/>
      <name val="Meiryo UI"/>
      <family val="3"/>
      <charset val="128"/>
    </font>
    <font>
      <sz val="11"/>
      <color rgb="FFFF0000"/>
      <name val="Meiryo UI"/>
      <family val="3"/>
      <charset val="128"/>
    </font>
    <font>
      <b/>
      <sz val="9"/>
      <color indexed="10"/>
      <name val="Meiryo UI"/>
      <family val="3"/>
      <charset val="128"/>
    </font>
    <font>
      <b/>
      <sz val="8"/>
      <name val="Meiryo UI"/>
      <family val="3"/>
      <charset val="128"/>
    </font>
    <font>
      <sz val="7.5"/>
      <name val="Meiryo UI"/>
      <family val="3"/>
      <charset val="128"/>
    </font>
    <font>
      <sz val="11"/>
      <color theme="1"/>
      <name val="Meiryo UI"/>
      <family val="3"/>
      <charset val="128"/>
    </font>
    <font>
      <u/>
      <sz val="10"/>
      <name val="Meiryo UI"/>
      <family val="3"/>
      <charset val="128"/>
    </font>
    <font>
      <b/>
      <sz val="18"/>
      <name val="Meiryo UI"/>
      <family val="3"/>
      <charset val="128"/>
    </font>
    <font>
      <sz val="10"/>
      <color indexed="10"/>
      <name val="Meiryo UI"/>
      <family val="3"/>
      <charset val="128"/>
    </font>
    <font>
      <sz val="12"/>
      <color rgb="FFFF0000"/>
      <name val="Meiryo UI"/>
      <family val="3"/>
      <charset val="128"/>
    </font>
    <font>
      <sz val="16"/>
      <color rgb="FFFF0000"/>
      <name val="Meiryo UI"/>
      <family val="3"/>
      <charset val="128"/>
    </font>
    <font>
      <sz val="14"/>
      <color rgb="FFFF0000"/>
      <name val="Meiryo UI"/>
      <family val="3"/>
      <charset val="128"/>
    </font>
    <font>
      <sz val="16"/>
      <color indexed="10"/>
      <name val="Meiryo UI"/>
      <family val="3"/>
      <charset val="128"/>
    </font>
    <font>
      <sz val="9"/>
      <color rgb="FFFF0000"/>
      <name val="Meiryo UI"/>
      <family val="3"/>
      <charset val="128"/>
    </font>
    <font>
      <sz val="10"/>
      <color rgb="FFFF0000"/>
      <name val="Meiryo UI"/>
      <family val="3"/>
      <charset val="128"/>
    </font>
    <font>
      <sz val="10"/>
      <color theme="1"/>
      <name val="Meiryo UI"/>
      <family val="3"/>
      <charset val="128"/>
    </font>
    <font>
      <sz val="20"/>
      <name val="Meiryo UI"/>
      <family val="3"/>
      <charset val="128"/>
    </font>
    <font>
      <sz val="11"/>
      <color indexed="10"/>
      <name val="Meiryo UI"/>
      <family val="3"/>
      <charset val="128"/>
    </font>
    <font>
      <u/>
      <sz val="12"/>
      <name val="Meiryo UI"/>
      <family val="3"/>
      <charset val="128"/>
    </font>
    <font>
      <sz val="8"/>
      <color theme="1"/>
      <name val="Meiryo UI"/>
      <family val="3"/>
      <charset val="128"/>
    </font>
    <font>
      <sz val="9.5"/>
      <color theme="1"/>
      <name val="Meiryo UI"/>
      <family val="3"/>
      <charset val="128"/>
    </font>
    <font>
      <b/>
      <sz val="22"/>
      <name val="Meiryo UI"/>
      <family val="3"/>
      <charset val="128"/>
    </font>
    <font>
      <b/>
      <sz val="16"/>
      <name val="Meiryo UI"/>
      <family val="3"/>
      <charset val="128"/>
    </font>
    <font>
      <sz val="12"/>
      <color theme="1"/>
      <name val="Meiryo UI"/>
      <family val="3"/>
      <charset val="128"/>
    </font>
    <font>
      <sz val="20"/>
      <color rgb="FFFF0000"/>
      <name val="Meiryo UI"/>
      <family val="3"/>
      <charset val="128"/>
    </font>
    <font>
      <b/>
      <sz val="16"/>
      <color rgb="FFFF0000"/>
      <name val="ふい字"/>
      <family val="3"/>
      <charset val="128"/>
    </font>
  </fonts>
  <fills count="9">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s>
  <borders count="146">
    <border>
      <left/>
      <right/>
      <top/>
      <bottom/>
      <diagonal/>
    </border>
    <border>
      <left style="medium">
        <color indexed="64"/>
      </left>
      <right/>
      <top/>
      <bottom/>
      <diagonal/>
    </border>
    <border>
      <left/>
      <right style="thin">
        <color indexed="64"/>
      </right>
      <top/>
      <bottom/>
      <diagonal/>
    </border>
    <border>
      <left/>
      <right/>
      <top style="thin">
        <color indexed="64"/>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double">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dotted">
        <color indexed="64"/>
      </left>
      <right style="double">
        <color indexed="64"/>
      </right>
      <top/>
      <bottom/>
      <diagonal/>
    </border>
    <border>
      <left style="thin">
        <color indexed="64"/>
      </left>
      <right style="dotted">
        <color indexed="64"/>
      </right>
      <top/>
      <bottom/>
      <diagonal/>
    </border>
    <border>
      <left style="dotted">
        <color indexed="64"/>
      </left>
      <right style="thin">
        <color indexed="64"/>
      </right>
      <top/>
      <bottom/>
      <diagonal/>
    </border>
    <border>
      <left style="double">
        <color indexed="64"/>
      </left>
      <right/>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style="double">
        <color indexed="64"/>
      </right>
      <top style="thin">
        <color indexed="64"/>
      </top>
      <bottom/>
      <diagonal/>
    </border>
    <border>
      <left style="thin">
        <color indexed="64"/>
      </left>
      <right style="dotted">
        <color indexed="64"/>
      </right>
      <top/>
      <bottom style="double">
        <color indexed="64"/>
      </bottom>
      <diagonal/>
    </border>
    <border>
      <left style="dotted">
        <color indexed="64"/>
      </left>
      <right style="thin">
        <color indexed="64"/>
      </right>
      <top/>
      <bottom style="double">
        <color indexed="64"/>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right style="thin">
        <color indexed="64"/>
      </right>
      <top/>
      <bottom style="double">
        <color indexed="64"/>
      </bottom>
      <diagonal/>
    </border>
    <border>
      <left/>
      <right/>
      <top style="thin">
        <color indexed="64"/>
      </top>
      <bottom style="thin">
        <color indexed="64"/>
      </bottom>
      <diagonal/>
    </border>
    <border>
      <left style="double">
        <color indexed="64"/>
      </left>
      <right/>
      <top style="thin">
        <color indexed="64"/>
      </top>
      <bottom/>
      <diagonal/>
    </border>
    <border>
      <left style="thin">
        <color indexed="64"/>
      </left>
      <right style="thin">
        <color indexed="64"/>
      </right>
      <top/>
      <bottom/>
      <diagonal/>
    </border>
    <border>
      <left style="double">
        <color indexed="64"/>
      </left>
      <right/>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top style="dotted">
        <color indexed="64"/>
      </top>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tted">
        <color indexed="64"/>
      </right>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bottom/>
      <diagonal/>
    </border>
    <border>
      <left style="dashed">
        <color indexed="64"/>
      </left>
      <right style="dashed">
        <color indexed="64"/>
      </right>
      <top/>
      <bottom/>
      <diagonal/>
    </border>
    <border>
      <left style="dashed">
        <color indexed="64"/>
      </left>
      <right style="thin">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right style="medium">
        <color indexed="64"/>
      </right>
      <top style="thin">
        <color indexed="64"/>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style="dashed">
        <color indexed="64"/>
      </bottom>
      <diagonal/>
    </border>
    <border>
      <left/>
      <right/>
      <top/>
      <bottom style="dashed">
        <color indexed="64"/>
      </bottom>
      <diagonal/>
    </border>
    <border>
      <left/>
      <right style="medium">
        <color indexed="64"/>
      </right>
      <top/>
      <bottom style="dashed">
        <color indexed="64"/>
      </bottom>
      <diagonal/>
    </border>
    <border>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top style="dashed">
        <color indexed="64"/>
      </top>
      <bottom/>
      <diagonal/>
    </border>
    <border>
      <left style="thin">
        <color indexed="64"/>
      </left>
      <right/>
      <top style="dashed">
        <color indexed="64"/>
      </top>
      <bottom/>
      <diagonal/>
    </border>
    <border>
      <left/>
      <right style="dashed">
        <color indexed="64"/>
      </right>
      <top/>
      <bottom style="thin">
        <color indexed="64"/>
      </bottom>
      <diagonal/>
    </border>
    <border>
      <left/>
      <right style="thin">
        <color indexed="64"/>
      </right>
      <top style="dashed">
        <color indexed="64"/>
      </top>
      <bottom/>
      <diagonal/>
    </border>
    <border>
      <left/>
      <right/>
      <top style="dashed">
        <color indexed="64"/>
      </top>
      <bottom style="medium">
        <color indexed="64"/>
      </bottom>
      <diagonal/>
    </border>
    <border>
      <left style="medium">
        <color indexed="64"/>
      </left>
      <right style="thin">
        <color indexed="64"/>
      </right>
      <top style="thin">
        <color indexed="64"/>
      </top>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style="thin">
        <color indexed="64"/>
      </top>
      <bottom style="dotted">
        <color indexed="64"/>
      </bottom>
      <diagonal/>
    </border>
    <border>
      <left style="hair">
        <color indexed="64"/>
      </left>
      <right style="medium">
        <color indexed="64"/>
      </right>
      <top style="thin">
        <color indexed="64"/>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medium">
        <color indexed="64"/>
      </right>
      <top style="dotted">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8">
    <xf numFmtId="0" fontId="0" fillId="0" borderId="0">
      <alignment vertical="center"/>
    </xf>
    <xf numFmtId="0" fontId="1" fillId="0" borderId="0"/>
    <xf numFmtId="0" fontId="1" fillId="0" borderId="0"/>
    <xf numFmtId="0" fontId="1" fillId="0" borderId="0">
      <alignment vertical="center"/>
    </xf>
    <xf numFmtId="0" fontId="1" fillId="0" borderId="0"/>
    <xf numFmtId="0" fontId="3" fillId="0" borderId="14" applyFont="0" applyAlignment="0" applyProtection="0">
      <alignment horizontal="center" vertical="center" wrapText="1"/>
      <protection locked="0"/>
    </xf>
    <xf numFmtId="0" fontId="4" fillId="0" borderId="0">
      <alignment vertical="center"/>
    </xf>
    <xf numFmtId="38" fontId="1" fillId="0" borderId="0" applyFont="0" applyFill="0" applyBorder="0" applyAlignment="0" applyProtection="0">
      <alignment vertical="center"/>
    </xf>
  </cellStyleXfs>
  <cellXfs count="890">
    <xf numFmtId="0" fontId="0" fillId="0" borderId="0" xfId="0">
      <alignment vertical="center"/>
    </xf>
    <xf numFmtId="0" fontId="4" fillId="2" borderId="0" xfId="2" applyFont="1" applyFill="1" applyAlignment="1">
      <alignment vertical="center"/>
    </xf>
    <xf numFmtId="0" fontId="4" fillId="0" borderId="0" xfId="2" applyFont="1" applyFill="1" applyAlignment="1">
      <alignment vertical="center"/>
    </xf>
    <xf numFmtId="0" fontId="8" fillId="0" borderId="9" xfId="2" applyFont="1" applyFill="1" applyBorder="1" applyAlignment="1">
      <alignment horizontal="right" vertical="center"/>
    </xf>
    <xf numFmtId="0" fontId="8" fillId="0" borderId="3" xfId="0" applyFont="1" applyBorder="1" applyAlignment="1">
      <alignment horizontal="right" vertical="center"/>
    </xf>
    <xf numFmtId="0" fontId="8" fillId="0" borderId="9" xfId="0" applyFont="1" applyBorder="1" applyAlignment="1">
      <alignment horizontal="right" vertical="center"/>
    </xf>
    <xf numFmtId="0" fontId="4" fillId="0" borderId="0" xfId="2" applyFont="1" applyFill="1" applyBorder="1" applyAlignment="1">
      <alignment vertical="center"/>
    </xf>
    <xf numFmtId="0" fontId="4" fillId="0" borderId="4" xfId="2" applyFont="1" applyFill="1" applyBorder="1" applyAlignment="1">
      <alignment vertical="center"/>
    </xf>
    <xf numFmtId="0" fontId="10" fillId="0" borderId="0" xfId="0" applyFont="1" applyBorder="1" applyAlignment="1">
      <alignment vertical="center"/>
    </xf>
    <xf numFmtId="0" fontId="10" fillId="0" borderId="4" xfId="0" applyFont="1" applyBorder="1" applyAlignment="1">
      <alignment vertical="center"/>
    </xf>
    <xf numFmtId="0" fontId="9" fillId="0" borderId="0" xfId="2" applyFont="1" applyFill="1" applyBorder="1" applyAlignment="1">
      <alignment vertical="center"/>
    </xf>
    <xf numFmtId="0" fontId="10" fillId="0" borderId="2" xfId="0" applyFont="1" applyBorder="1" applyAlignment="1">
      <alignment vertical="center"/>
    </xf>
    <xf numFmtId="0" fontId="12" fillId="0" borderId="0" xfId="2" applyFont="1" applyFill="1" applyBorder="1" applyAlignment="1">
      <alignment horizontal="center" vertical="center"/>
    </xf>
    <xf numFmtId="0" fontId="12" fillId="0" borderId="4" xfId="2" applyFont="1" applyFill="1" applyBorder="1" applyAlignment="1">
      <alignment horizontal="center" vertical="center"/>
    </xf>
    <xf numFmtId="0" fontId="9" fillId="0" borderId="0" xfId="2" applyFont="1" applyFill="1" applyBorder="1" applyAlignment="1">
      <alignment horizontal="center" vertical="center"/>
    </xf>
    <xf numFmtId="0" fontId="4" fillId="0" borderId="4" xfId="0" applyFont="1" applyBorder="1" applyAlignment="1">
      <alignment vertical="center"/>
    </xf>
    <xf numFmtId="0" fontId="4" fillId="0" borderId="0" xfId="0" applyFont="1" applyBorder="1" applyAlignment="1">
      <alignment vertical="center"/>
    </xf>
    <xf numFmtId="0" fontId="9" fillId="0" borderId="9" xfId="2" applyFont="1" applyFill="1" applyBorder="1" applyAlignment="1">
      <alignment vertical="center"/>
    </xf>
    <xf numFmtId="0" fontId="4" fillId="0" borderId="3" xfId="0" applyFont="1" applyBorder="1" applyAlignment="1">
      <alignment vertical="center"/>
    </xf>
    <xf numFmtId="0" fontId="4" fillId="0" borderId="10" xfId="0" applyFont="1" applyBorder="1" applyAlignment="1">
      <alignment vertical="center"/>
    </xf>
    <xf numFmtId="0" fontId="9" fillId="0" borderId="4" xfId="2" applyFont="1" applyFill="1" applyBorder="1" applyAlignment="1">
      <alignment horizontal="center" vertical="center"/>
    </xf>
    <xf numFmtId="0" fontId="8" fillId="0" borderId="0" xfId="2" applyFont="1" applyFill="1" applyBorder="1" applyAlignment="1">
      <alignment vertical="center"/>
    </xf>
    <xf numFmtId="0" fontId="4" fillId="0" borderId="2" xfId="2" applyFont="1" applyFill="1" applyBorder="1" applyAlignment="1">
      <alignment vertical="center"/>
    </xf>
    <xf numFmtId="0" fontId="4" fillId="0" borderId="0" xfId="0" applyFont="1" applyBorder="1" applyAlignment="1">
      <alignment horizontal="center" vertical="center"/>
    </xf>
    <xf numFmtId="0" fontId="9" fillId="0" borderId="4" xfId="2" applyFont="1" applyFill="1" applyBorder="1" applyAlignment="1">
      <alignment vertical="center"/>
    </xf>
    <xf numFmtId="0" fontId="4" fillId="0" borderId="2" xfId="0" applyFont="1" applyBorder="1" applyAlignment="1">
      <alignment vertical="center"/>
    </xf>
    <xf numFmtId="0" fontId="12" fillId="0" borderId="9" xfId="2" applyFont="1" applyFill="1" applyBorder="1" applyAlignment="1">
      <alignment horizontal="center" vertical="center"/>
    </xf>
    <xf numFmtId="0" fontId="12" fillId="0" borderId="3" xfId="2" applyFont="1" applyFill="1" applyBorder="1" applyAlignment="1">
      <alignment horizontal="center" vertical="center"/>
    </xf>
    <xf numFmtId="0" fontId="12" fillId="0" borderId="10" xfId="2" applyFont="1" applyFill="1" applyBorder="1" applyAlignment="1">
      <alignment horizontal="center" vertical="center"/>
    </xf>
    <xf numFmtId="0" fontId="12" fillId="0" borderId="4" xfId="2" applyFont="1" applyFill="1" applyBorder="1" applyAlignment="1">
      <alignment horizontal="left" vertical="center"/>
    </xf>
    <xf numFmtId="0" fontId="9" fillId="0" borderId="0" xfId="2" applyFont="1" applyFill="1" applyBorder="1" applyAlignment="1">
      <alignment horizontal="left" vertical="center"/>
    </xf>
    <xf numFmtId="0" fontId="10" fillId="0" borderId="0" xfId="2" applyFont="1" applyFill="1" applyBorder="1" applyAlignment="1">
      <alignment vertical="center"/>
    </xf>
    <xf numFmtId="0" fontId="6" fillId="0" borderId="4" xfId="2" applyFont="1" applyFill="1" applyBorder="1" applyAlignment="1">
      <alignment vertical="center" wrapText="1"/>
    </xf>
    <xf numFmtId="0" fontId="9" fillId="0" borderId="4" xfId="0" applyFont="1" applyBorder="1" applyAlignment="1">
      <alignment horizontal="center" vertical="center"/>
    </xf>
    <xf numFmtId="0" fontId="9" fillId="0" borderId="9" xfId="2" applyFont="1" applyFill="1" applyBorder="1" applyAlignment="1">
      <alignment horizontal="center" vertical="center"/>
    </xf>
    <xf numFmtId="0" fontId="9" fillId="0" borderId="30" xfId="2" applyFont="1" applyFill="1" applyBorder="1" applyAlignment="1">
      <alignment horizontal="center" vertical="center"/>
    </xf>
    <xf numFmtId="0" fontId="9" fillId="0" borderId="31" xfId="2" applyFont="1" applyFill="1" applyBorder="1" applyAlignment="1">
      <alignment horizontal="center" vertical="center"/>
    </xf>
    <xf numFmtId="0" fontId="9" fillId="0" borderId="27" xfId="2" applyFont="1" applyFill="1" applyBorder="1" applyAlignment="1">
      <alignment horizontal="center" vertical="center"/>
    </xf>
    <xf numFmtId="0" fontId="9" fillId="0" borderId="21" xfId="2" applyFont="1" applyFill="1" applyBorder="1" applyAlignment="1">
      <alignment vertical="center"/>
    </xf>
    <xf numFmtId="0" fontId="9" fillId="0" borderId="22" xfId="2" applyFont="1" applyFill="1" applyBorder="1" applyAlignment="1">
      <alignment vertical="center"/>
    </xf>
    <xf numFmtId="0" fontId="9" fillId="0" borderId="20" xfId="2" applyFont="1" applyFill="1" applyBorder="1" applyAlignment="1">
      <alignment vertical="center"/>
    </xf>
    <xf numFmtId="0" fontId="9" fillId="0" borderId="4" xfId="2" applyFont="1" applyFill="1" applyBorder="1" applyAlignment="1">
      <alignment horizontal="center" vertical="center" shrinkToFit="1"/>
    </xf>
    <xf numFmtId="0" fontId="9" fillId="0" borderId="0" xfId="2" applyFont="1" applyFill="1" applyBorder="1" applyAlignment="1">
      <alignment horizontal="center" vertical="center" shrinkToFit="1"/>
    </xf>
    <xf numFmtId="0" fontId="4" fillId="2" borderId="2" xfId="2" applyFont="1" applyFill="1" applyBorder="1" applyAlignment="1">
      <alignment vertical="center"/>
    </xf>
    <xf numFmtId="0" fontId="9" fillId="0" borderId="2" xfId="2" applyFont="1" applyFill="1" applyBorder="1" applyAlignment="1">
      <alignment vertical="center"/>
    </xf>
    <xf numFmtId="0" fontId="4" fillId="0" borderId="17" xfId="0" applyFont="1" applyBorder="1" applyAlignment="1">
      <alignment vertical="center"/>
    </xf>
    <xf numFmtId="0" fontId="4" fillId="0" borderId="16" xfId="0" applyFont="1" applyBorder="1" applyAlignment="1">
      <alignment vertical="center"/>
    </xf>
    <xf numFmtId="0" fontId="4" fillId="0" borderId="18" xfId="0" applyFont="1" applyBorder="1" applyAlignment="1">
      <alignment vertical="center"/>
    </xf>
    <xf numFmtId="0" fontId="9" fillId="0" borderId="28" xfId="2" applyFont="1" applyFill="1" applyBorder="1" applyAlignment="1">
      <alignment vertical="center"/>
    </xf>
    <xf numFmtId="0" fontId="9" fillId="0" borderId="32" xfId="2" applyFont="1" applyFill="1" applyBorder="1" applyAlignment="1">
      <alignment vertical="center"/>
    </xf>
    <xf numFmtId="0" fontId="9" fillId="0" borderId="29" xfId="2" applyFont="1" applyFill="1" applyBorder="1" applyAlignment="1">
      <alignment vertical="center"/>
    </xf>
    <xf numFmtId="0" fontId="9" fillId="0" borderId="25" xfId="2" applyFont="1" applyFill="1" applyBorder="1" applyAlignment="1">
      <alignment vertical="center"/>
    </xf>
    <xf numFmtId="0" fontId="9" fillId="0" borderId="17" xfId="2" applyFont="1" applyFill="1" applyBorder="1" applyAlignment="1">
      <alignment horizontal="center" vertical="center" wrapText="1"/>
    </xf>
    <xf numFmtId="0" fontId="9" fillId="0" borderId="3" xfId="2" applyFont="1" applyFill="1" applyBorder="1" applyAlignment="1">
      <alignment vertical="center"/>
    </xf>
    <xf numFmtId="0" fontId="9" fillId="0" borderId="84" xfId="2" applyFont="1" applyFill="1" applyBorder="1" applyAlignment="1">
      <alignment vertical="center"/>
    </xf>
    <xf numFmtId="0" fontId="9" fillId="0" borderId="85" xfId="2" applyFont="1" applyFill="1" applyBorder="1" applyAlignment="1">
      <alignment vertical="center"/>
    </xf>
    <xf numFmtId="0" fontId="9" fillId="0" borderId="85" xfId="2" applyFont="1" applyFill="1" applyBorder="1" applyAlignment="1">
      <alignment horizontal="right"/>
    </xf>
    <xf numFmtId="0" fontId="9" fillId="0" borderId="33" xfId="2" applyFont="1" applyFill="1" applyBorder="1" applyAlignment="1"/>
    <xf numFmtId="0" fontId="9" fillId="0" borderId="19" xfId="2" applyFont="1" applyFill="1" applyBorder="1" applyAlignment="1">
      <alignment horizontal="left"/>
    </xf>
    <xf numFmtId="0" fontId="13" fillId="0" borderId="0" xfId="2" applyFont="1" applyFill="1" applyBorder="1" applyAlignment="1">
      <alignment vertical="top"/>
    </xf>
    <xf numFmtId="0" fontId="9" fillId="0" borderId="17" xfId="2" applyFont="1" applyFill="1" applyBorder="1" applyAlignment="1">
      <alignment horizontal="center" vertical="center"/>
    </xf>
    <xf numFmtId="0" fontId="9" fillId="0" borderId="16" xfId="2" applyFont="1" applyFill="1" applyBorder="1" applyAlignment="1">
      <alignment vertical="center" wrapText="1"/>
    </xf>
    <xf numFmtId="0" fontId="9" fillId="0" borderId="16" xfId="0" applyFont="1" applyBorder="1" applyAlignment="1">
      <alignment vertical="center" wrapText="1"/>
    </xf>
    <xf numFmtId="0" fontId="9" fillId="0" borderId="18" xfId="0" applyFont="1" applyBorder="1" applyAlignment="1">
      <alignment vertical="center" wrapText="1"/>
    </xf>
    <xf numFmtId="0" fontId="13" fillId="0" borderId="0" xfId="2" applyFont="1" applyFill="1" applyBorder="1" applyAlignment="1">
      <alignment vertical="center"/>
    </xf>
    <xf numFmtId="0" fontId="13" fillId="0" borderId="0" xfId="2" applyFont="1" applyFill="1" applyBorder="1" applyAlignment="1">
      <alignment horizontal="right" vertical="top"/>
    </xf>
    <xf numFmtId="0" fontId="12" fillId="0" borderId="0" xfId="2" applyFont="1" applyFill="1" applyBorder="1" applyAlignment="1">
      <alignment horizontal="left"/>
    </xf>
    <xf numFmtId="0" fontId="14" fillId="0" borderId="18" xfId="2" applyFont="1" applyFill="1" applyBorder="1" applyAlignment="1">
      <alignment horizontal="center" vertical="center"/>
    </xf>
    <xf numFmtId="0" fontId="19" fillId="6" borderId="9" xfId="4" applyFont="1" applyFill="1" applyBorder="1" applyAlignment="1" applyProtection="1">
      <alignment vertical="top"/>
      <protection locked="0"/>
    </xf>
    <xf numFmtId="49" fontId="15" fillId="6" borderId="3" xfId="4" applyNumberFormat="1" applyFont="1" applyFill="1" applyBorder="1" applyAlignment="1" applyProtection="1">
      <alignment horizontal="left" vertical="top"/>
      <protection locked="0"/>
    </xf>
    <xf numFmtId="0" fontId="13" fillId="6" borderId="3" xfId="4" applyFont="1" applyFill="1" applyBorder="1" applyAlignment="1" applyProtection="1">
      <alignment vertical="top"/>
      <protection locked="0"/>
    </xf>
    <xf numFmtId="0" fontId="13" fillId="6" borderId="59" xfId="4" applyFont="1" applyFill="1" applyBorder="1" applyAlignment="1" applyProtection="1">
      <alignment vertical="top"/>
      <protection locked="0"/>
    </xf>
    <xf numFmtId="0" fontId="11" fillId="6" borderId="3" xfId="0" applyFont="1" applyFill="1" applyBorder="1" applyAlignment="1">
      <alignment horizontal="center" vertical="center"/>
    </xf>
    <xf numFmtId="0" fontId="4" fillId="6" borderId="61" xfId="0" applyFont="1" applyFill="1" applyBorder="1" applyAlignment="1">
      <alignment vertical="center"/>
    </xf>
    <xf numFmtId="0" fontId="9" fillId="0" borderId="0" xfId="2" applyFont="1" applyFill="1" applyBorder="1" applyAlignment="1">
      <alignment vertical="center" wrapText="1"/>
    </xf>
    <xf numFmtId="0" fontId="9" fillId="3" borderId="0" xfId="2" applyFont="1" applyFill="1" applyBorder="1" applyAlignment="1">
      <alignment vertical="center" wrapText="1"/>
    </xf>
    <xf numFmtId="0" fontId="9" fillId="0" borderId="0" xfId="4" applyFont="1" applyFill="1" applyBorder="1" applyAlignment="1">
      <alignment vertical="top" wrapText="1"/>
    </xf>
    <xf numFmtId="0" fontId="13" fillId="6" borderId="80" xfId="4" applyFont="1" applyFill="1" applyBorder="1" applyAlignment="1">
      <alignment horizontal="center" vertical="center"/>
    </xf>
    <xf numFmtId="0" fontId="4" fillId="6" borderId="0" xfId="0" applyFont="1" applyFill="1" applyBorder="1">
      <alignment vertical="center"/>
    </xf>
    <xf numFmtId="0" fontId="6" fillId="6" borderId="0" xfId="0" applyFont="1" applyFill="1" applyBorder="1">
      <alignment vertical="center"/>
    </xf>
    <xf numFmtId="0" fontId="4" fillId="0" borderId="0" xfId="3" applyFont="1" applyFill="1" applyBorder="1" applyAlignment="1">
      <alignment vertical="top" wrapText="1"/>
    </xf>
    <xf numFmtId="0" fontId="9" fillId="0" borderId="0" xfId="2" applyFont="1" applyFill="1" applyBorder="1" applyAlignment="1">
      <alignment horizontal="center" vertical="center" wrapText="1"/>
    </xf>
    <xf numFmtId="0" fontId="4" fillId="0" borderId="0" xfId="0" applyFont="1">
      <alignment vertical="center"/>
    </xf>
    <xf numFmtId="0" fontId="9" fillId="6" borderId="9" xfId="1" applyFont="1" applyFill="1" applyBorder="1" applyAlignment="1">
      <alignment vertical="top"/>
    </xf>
    <xf numFmtId="0" fontId="9" fillId="6" borderId="81" xfId="1" applyFont="1" applyFill="1" applyBorder="1" applyAlignment="1">
      <alignment vertical="top"/>
    </xf>
    <xf numFmtId="0" fontId="34" fillId="6" borderId="0" xfId="0" applyFont="1" applyFill="1" applyBorder="1" applyAlignment="1">
      <alignment horizontal="left" vertical="center"/>
    </xf>
    <xf numFmtId="0" fontId="4" fillId="0" borderId="0" xfId="0" applyFont="1" applyBorder="1">
      <alignment vertical="center"/>
    </xf>
    <xf numFmtId="0" fontId="4" fillId="0" borderId="0" xfId="0" applyFont="1" applyBorder="1" applyAlignment="1">
      <alignment vertical="top"/>
    </xf>
    <xf numFmtId="0" fontId="4" fillId="2" borderId="0" xfId="2" applyFont="1" applyFill="1" applyBorder="1" applyAlignment="1">
      <alignment vertical="center"/>
    </xf>
    <xf numFmtId="0" fontId="6" fillId="4" borderId="90" xfId="2" applyFont="1" applyFill="1" applyBorder="1" applyAlignment="1">
      <alignment horizontal="center" vertical="center"/>
    </xf>
    <xf numFmtId="0" fontId="6" fillId="4" borderId="66" xfId="2" applyFont="1" applyFill="1" applyBorder="1" applyAlignment="1">
      <alignment horizontal="centerContinuous" vertical="center" wrapText="1"/>
    </xf>
    <xf numFmtId="0" fontId="6" fillId="4" borderId="68" xfId="2" applyFont="1" applyFill="1" applyBorder="1" applyAlignment="1">
      <alignment horizontal="centerContinuous" vertical="center"/>
    </xf>
    <xf numFmtId="0" fontId="6" fillId="4" borderId="102" xfId="2" applyFont="1" applyFill="1" applyBorder="1" applyAlignment="1">
      <alignment horizontal="centerContinuous" vertical="center"/>
    </xf>
    <xf numFmtId="0" fontId="6" fillId="6" borderId="3" xfId="2" applyFont="1" applyFill="1" applyBorder="1" applyAlignment="1">
      <alignment horizontal="centerContinuous" vertical="center"/>
    </xf>
    <xf numFmtId="0" fontId="6" fillId="6" borderId="59" xfId="2" applyFont="1" applyFill="1" applyBorder="1" applyAlignment="1">
      <alignment horizontal="centerContinuous" vertical="center"/>
    </xf>
    <xf numFmtId="0" fontId="35" fillId="6" borderId="0" xfId="2" applyFont="1" applyFill="1" applyBorder="1" applyAlignment="1">
      <alignment vertical="center" wrapText="1"/>
    </xf>
    <xf numFmtId="0" fontId="35" fillId="6" borderId="60" xfId="2" applyFont="1" applyFill="1" applyBorder="1" applyAlignment="1">
      <alignment vertical="center" wrapText="1"/>
    </xf>
    <xf numFmtId="0" fontId="6" fillId="6" borderId="4" xfId="2" applyFont="1" applyFill="1" applyBorder="1" applyAlignment="1"/>
    <xf numFmtId="0" fontId="12" fillId="4" borderId="108" xfId="2" applyFont="1" applyFill="1" applyBorder="1" applyAlignment="1">
      <alignment vertical="center"/>
    </xf>
    <xf numFmtId="0" fontId="12" fillId="4" borderId="108" xfId="0" applyFont="1" applyFill="1" applyBorder="1" applyAlignment="1">
      <alignment vertical="center"/>
    </xf>
    <xf numFmtId="0" fontId="12" fillId="4" borderId="110" xfId="0" applyFont="1" applyFill="1" applyBorder="1" applyAlignment="1">
      <alignment vertical="center"/>
    </xf>
    <xf numFmtId="0" fontId="6" fillId="7" borderId="41" xfId="2" applyFont="1" applyFill="1" applyBorder="1" applyAlignment="1">
      <alignment vertical="top" textRotation="255"/>
    </xf>
    <xf numFmtId="0" fontId="9" fillId="4" borderId="96" xfId="2" applyFont="1" applyFill="1" applyBorder="1" applyAlignment="1">
      <alignment horizontal="center" vertical="center"/>
    </xf>
    <xf numFmtId="0" fontId="13" fillId="4" borderId="100" xfId="0" applyFont="1" applyFill="1" applyBorder="1" applyAlignment="1">
      <alignment vertical="center" textRotation="255"/>
    </xf>
    <xf numFmtId="0" fontId="36" fillId="4" borderId="66" xfId="2" applyFont="1" applyFill="1" applyBorder="1" applyAlignment="1">
      <alignment horizontal="centerContinuous" vertical="center"/>
    </xf>
    <xf numFmtId="0" fontId="36" fillId="4" borderId="68" xfId="2" applyFont="1" applyFill="1" applyBorder="1" applyAlignment="1">
      <alignment horizontal="centerContinuous" vertical="center" wrapText="1"/>
    </xf>
    <xf numFmtId="0" fontId="36" fillId="4" borderId="102" xfId="2" applyFont="1" applyFill="1" applyBorder="1" applyAlignment="1">
      <alignment horizontal="centerContinuous" vertical="center" wrapText="1"/>
    </xf>
    <xf numFmtId="0" fontId="4" fillId="0" borderId="0" xfId="0" applyFont="1" applyAlignment="1"/>
    <xf numFmtId="0" fontId="6" fillId="6" borderId="2" xfId="0" applyFont="1" applyFill="1" applyBorder="1">
      <alignment vertical="center"/>
    </xf>
    <xf numFmtId="0" fontId="4" fillId="6" borderId="2" xfId="0" applyFont="1" applyFill="1" applyBorder="1" applyAlignment="1">
      <alignment vertical="top"/>
    </xf>
    <xf numFmtId="0" fontId="9" fillId="6" borderId="4" xfId="0" applyFont="1" applyFill="1" applyBorder="1">
      <alignment vertical="center"/>
    </xf>
    <xf numFmtId="57" fontId="27" fillId="6" borderId="4" xfId="0" applyNumberFormat="1" applyFont="1" applyFill="1" applyBorder="1" applyAlignment="1">
      <alignment horizontal="left" vertical="center"/>
    </xf>
    <xf numFmtId="57" fontId="6" fillId="6" borderId="9" xfId="2" applyNumberFormat="1" applyFont="1" applyFill="1" applyBorder="1" applyAlignment="1">
      <alignment horizontal="centerContinuous" wrapText="1"/>
    </xf>
    <xf numFmtId="0" fontId="6" fillId="0" borderId="0" xfId="0" applyFont="1" applyAlignment="1"/>
    <xf numFmtId="0" fontId="4" fillId="0" borderId="0" xfId="3" applyFont="1" applyFill="1" applyBorder="1" applyAlignment="1">
      <alignment vertical="center" wrapText="1"/>
    </xf>
    <xf numFmtId="0" fontId="25" fillId="0" borderId="0" xfId="3" applyFont="1" applyFill="1" applyBorder="1" applyAlignment="1">
      <alignment horizontal="center" vertical="center" wrapText="1"/>
    </xf>
    <xf numFmtId="0" fontId="25" fillId="0" borderId="0" xfId="3" applyFont="1" applyFill="1" applyBorder="1" applyAlignment="1">
      <alignment horizontal="center" vertical="center"/>
    </xf>
    <xf numFmtId="178" fontId="32" fillId="0" borderId="0" xfId="7" applyNumberFormat="1" applyFont="1" applyFill="1" applyBorder="1" applyAlignment="1">
      <alignment horizontal="right" vertical="center" shrinkToFit="1"/>
    </xf>
    <xf numFmtId="0" fontId="13" fillId="0" borderId="0" xfId="4" applyFont="1" applyFill="1" applyBorder="1" applyAlignment="1">
      <alignment horizontal="center" vertical="center"/>
    </xf>
    <xf numFmtId="0" fontId="30" fillId="0" borderId="0" xfId="1" applyFont="1" applyFill="1" applyBorder="1" applyAlignment="1">
      <alignment horizontal="center" vertical="center"/>
    </xf>
    <xf numFmtId="0" fontId="12" fillId="0" borderId="0" xfId="1" applyNumberFormat="1" applyFont="1" applyFill="1" applyBorder="1" applyAlignment="1">
      <alignment horizontal="center" vertical="top" wrapText="1"/>
    </xf>
    <xf numFmtId="0" fontId="33" fillId="0" borderId="0" xfId="4" applyFont="1" applyFill="1" applyBorder="1" applyAlignment="1">
      <alignment horizontal="center" vertical="center"/>
    </xf>
    <xf numFmtId="57" fontId="6" fillId="6" borderId="0" xfId="0" applyNumberFormat="1" applyFont="1" applyFill="1" applyBorder="1" applyAlignment="1">
      <alignment horizontal="left" vertical="center"/>
    </xf>
    <xf numFmtId="0" fontId="13" fillId="6" borderId="120" xfId="4" applyFont="1" applyFill="1" applyBorder="1" applyAlignment="1">
      <alignment horizontal="center" vertical="center"/>
    </xf>
    <xf numFmtId="0" fontId="4" fillId="6" borderId="4" xfId="0" applyFont="1" applyFill="1" applyBorder="1" applyAlignment="1">
      <alignment vertical="top" wrapText="1"/>
    </xf>
    <xf numFmtId="0" fontId="4" fillId="6" borderId="0" xfId="0" applyFont="1" applyFill="1" applyBorder="1" applyAlignment="1">
      <alignment vertical="top" wrapText="1"/>
    </xf>
    <xf numFmtId="0" fontId="6" fillId="6" borderId="4" xfId="2" applyFont="1" applyFill="1" applyBorder="1" applyAlignment="1">
      <alignment vertical="center" shrinkToFit="1"/>
    </xf>
    <xf numFmtId="0" fontId="33" fillId="0" borderId="2" xfId="4" applyFont="1" applyFill="1" applyBorder="1" applyAlignment="1">
      <alignment horizontal="center" vertical="center"/>
    </xf>
    <xf numFmtId="57" fontId="6" fillId="6" borderId="4" xfId="0" applyNumberFormat="1" applyFont="1" applyFill="1" applyBorder="1" applyAlignment="1">
      <alignment horizontal="left"/>
    </xf>
    <xf numFmtId="57" fontId="6" fillId="6" borderId="0" xfId="0" applyNumberFormat="1" applyFont="1" applyFill="1" applyBorder="1" applyAlignment="1">
      <alignment horizontal="left"/>
    </xf>
    <xf numFmtId="0" fontId="9" fillId="6" borderId="0" xfId="0" applyFont="1" applyFill="1" applyBorder="1" applyAlignment="1"/>
    <xf numFmtId="0" fontId="39" fillId="6" borderId="0" xfId="0" applyFont="1" applyFill="1" applyBorder="1" applyAlignment="1"/>
    <xf numFmtId="0" fontId="12" fillId="6" borderId="0" xfId="0" applyFont="1" applyFill="1" applyBorder="1" applyAlignment="1"/>
    <xf numFmtId="0" fontId="12" fillId="6" borderId="2" xfId="0" applyFont="1" applyFill="1" applyBorder="1" applyAlignment="1"/>
    <xf numFmtId="0" fontId="9" fillId="0" borderId="0" xfId="4" applyFont="1" applyFill="1" applyBorder="1" applyAlignment="1">
      <alignment wrapText="1"/>
    </xf>
    <xf numFmtId="0" fontId="4" fillId="0" borderId="0" xfId="2" applyFont="1" applyFill="1" applyAlignment="1"/>
    <xf numFmtId="0" fontId="4" fillId="6" borderId="2" xfId="0" applyFont="1" applyFill="1" applyBorder="1" applyAlignment="1">
      <alignment vertical="top" wrapText="1"/>
    </xf>
    <xf numFmtId="0" fontId="38" fillId="4" borderId="0" xfId="4" applyFont="1" applyFill="1" applyBorder="1" applyAlignment="1">
      <alignment horizontal="center"/>
    </xf>
    <xf numFmtId="0" fontId="33" fillId="0" borderId="106" xfId="4" applyNumberFormat="1" applyFont="1" applyFill="1" applyBorder="1" applyAlignment="1">
      <alignment horizontal="center" vertical="center" shrinkToFit="1"/>
    </xf>
    <xf numFmtId="0" fontId="33" fillId="0" borderId="6" xfId="4" applyNumberFormat="1" applyFont="1" applyFill="1" applyBorder="1" applyAlignment="1">
      <alignment horizontal="center" vertical="center" shrinkToFit="1"/>
    </xf>
    <xf numFmtId="0" fontId="9" fillId="0" borderId="6" xfId="1" applyFont="1" applyFill="1" applyBorder="1" applyAlignment="1">
      <alignment horizontal="center" vertical="center" wrapText="1"/>
    </xf>
    <xf numFmtId="0" fontId="12" fillId="0" borderId="105" xfId="1" applyFont="1" applyFill="1" applyBorder="1" applyAlignment="1">
      <alignment horizontal="center" vertical="center" wrapText="1"/>
    </xf>
    <xf numFmtId="0" fontId="12" fillId="0" borderId="106" xfId="1" applyFont="1" applyFill="1" applyBorder="1" applyAlignment="1">
      <alignment horizontal="center" vertical="center" wrapText="1"/>
    </xf>
    <xf numFmtId="0" fontId="12" fillId="0" borderId="6" xfId="1" applyFont="1" applyFill="1" applyBorder="1" applyAlignment="1">
      <alignment horizontal="center" vertical="center" wrapText="1"/>
    </xf>
    <xf numFmtId="0" fontId="25" fillId="0" borderId="6" xfId="3" applyFont="1" applyFill="1" applyBorder="1" applyAlignment="1">
      <alignment horizontal="center" vertical="center" wrapText="1"/>
    </xf>
    <xf numFmtId="0" fontId="25" fillId="0" borderId="6" xfId="3" applyFont="1" applyFill="1" applyBorder="1" applyAlignment="1">
      <alignment horizontal="center" vertical="center"/>
    </xf>
    <xf numFmtId="178" fontId="32" fillId="0" borderId="6" xfId="7" applyNumberFormat="1" applyFont="1" applyFill="1" applyBorder="1" applyAlignment="1">
      <alignment horizontal="right" vertical="center" shrinkToFit="1"/>
    </xf>
    <xf numFmtId="0" fontId="13" fillId="0" borderId="6" xfId="4" applyFont="1" applyFill="1" applyBorder="1" applyAlignment="1">
      <alignment horizontal="center" vertical="center"/>
    </xf>
    <xf numFmtId="0" fontId="33" fillId="0" borderId="105" xfId="4" applyFont="1" applyFill="1" applyBorder="1" applyAlignment="1">
      <alignment horizontal="center" vertical="center"/>
    </xf>
    <xf numFmtId="0" fontId="38" fillId="4" borderId="6" xfId="4" applyFont="1" applyFill="1" applyBorder="1" applyAlignment="1">
      <alignment horizontal="center" vertical="center"/>
    </xf>
    <xf numFmtId="0" fontId="9" fillId="0" borderId="0" xfId="2" applyFont="1" applyFill="1" applyBorder="1" applyAlignment="1">
      <alignment horizontal="center" vertical="center"/>
    </xf>
    <xf numFmtId="0" fontId="12" fillId="0" borderId="9" xfId="2" applyFont="1" applyFill="1" applyBorder="1" applyAlignment="1">
      <alignment horizontal="center" vertical="center"/>
    </xf>
    <xf numFmtId="0" fontId="4" fillId="0" borderId="0" xfId="0" applyFont="1" applyBorder="1" applyAlignment="1">
      <alignment horizontal="center" vertical="center"/>
    </xf>
    <xf numFmtId="0" fontId="9" fillId="0" borderId="4" xfId="2" applyFont="1" applyFill="1" applyBorder="1" applyAlignment="1">
      <alignment horizontal="center" vertical="center" shrinkToFit="1"/>
    </xf>
    <xf numFmtId="0" fontId="9" fillId="0" borderId="0" xfId="2" applyFont="1" applyFill="1" applyBorder="1" applyAlignment="1">
      <alignment horizontal="center" vertical="center" shrinkToFit="1"/>
    </xf>
    <xf numFmtId="0" fontId="4" fillId="0" borderId="0" xfId="0" applyFont="1" applyBorder="1" applyAlignment="1">
      <alignment vertical="center"/>
    </xf>
    <xf numFmtId="0" fontId="6" fillId="6" borderId="44" xfId="4" applyNumberFormat="1" applyFont="1" applyFill="1" applyBorder="1" applyAlignment="1" applyProtection="1">
      <alignment horizontal="left" vertical="top"/>
      <protection locked="0"/>
    </xf>
    <xf numFmtId="0" fontId="6" fillId="6" borderId="3" xfId="4" applyNumberFormat="1" applyFont="1" applyFill="1" applyBorder="1" applyAlignment="1" applyProtection="1">
      <alignment horizontal="left" vertical="top"/>
      <protection locked="0"/>
    </xf>
    <xf numFmtId="49" fontId="6" fillId="6" borderId="44" xfId="4" applyNumberFormat="1" applyFont="1" applyFill="1" applyBorder="1" applyAlignment="1" applyProtection="1">
      <alignment horizontal="left" vertical="top"/>
      <protection locked="0"/>
    </xf>
    <xf numFmtId="49" fontId="6" fillId="6" borderId="3" xfId="4" applyNumberFormat="1" applyFont="1" applyFill="1" applyBorder="1" applyAlignment="1" applyProtection="1">
      <alignment horizontal="left" vertical="top"/>
      <protection locked="0"/>
    </xf>
    <xf numFmtId="0" fontId="6" fillId="6" borderId="0" xfId="2" applyFont="1" applyFill="1" applyBorder="1" applyAlignment="1">
      <alignment vertical="center" shrinkToFit="1"/>
    </xf>
    <xf numFmtId="0" fontId="6" fillId="6" borderId="2" xfId="2" applyFont="1" applyFill="1" applyBorder="1" applyAlignment="1">
      <alignment vertical="center" shrinkToFit="1"/>
    </xf>
    <xf numFmtId="0" fontId="4" fillId="6" borderId="0" xfId="0" applyFont="1" applyFill="1" applyBorder="1" applyAlignment="1">
      <alignment horizontal="left" vertical="center"/>
    </xf>
    <xf numFmtId="0" fontId="4" fillId="6" borderId="2" xfId="0" applyFont="1" applyFill="1" applyBorder="1" applyAlignment="1">
      <alignment horizontal="left" vertical="center"/>
    </xf>
    <xf numFmtId="0" fontId="4" fillId="6" borderId="4" xfId="0" applyFont="1" applyFill="1" applyBorder="1" applyAlignment="1">
      <alignment horizontal="left" vertical="center"/>
    </xf>
    <xf numFmtId="0" fontId="9" fillId="0" borderId="0" xfId="0" applyFont="1">
      <alignment vertical="center"/>
    </xf>
    <xf numFmtId="0" fontId="42" fillId="0" borderId="0" xfId="6" applyFont="1">
      <alignment vertical="center"/>
    </xf>
    <xf numFmtId="0" fontId="12" fillId="0" borderId="0" xfId="6" applyFont="1">
      <alignment vertical="center"/>
    </xf>
    <xf numFmtId="0" fontId="28" fillId="0" borderId="0" xfId="6" applyFont="1">
      <alignment vertical="center"/>
    </xf>
    <xf numFmtId="0" fontId="14" fillId="0" borderId="0" xfId="6" applyFont="1">
      <alignment vertical="center"/>
    </xf>
    <xf numFmtId="0" fontId="28" fillId="0" borderId="0" xfId="6" applyFont="1" applyAlignment="1">
      <alignment horizontal="left" vertical="center"/>
    </xf>
    <xf numFmtId="0" fontId="12" fillId="0" borderId="14" xfId="6" applyFont="1" applyBorder="1" applyAlignment="1" applyProtection="1">
      <alignment horizontal="left" vertical="center" wrapText="1"/>
    </xf>
    <xf numFmtId="0" fontId="7" fillId="5" borderId="58" xfId="6" applyFont="1" applyFill="1" applyBorder="1" applyAlignment="1" applyProtection="1">
      <alignment horizontal="center" vertical="center"/>
      <protection locked="0"/>
    </xf>
    <xf numFmtId="57" fontId="12" fillId="0" borderId="0" xfId="6" applyNumberFormat="1" applyFont="1">
      <alignment vertical="center"/>
    </xf>
    <xf numFmtId="0" fontId="14" fillId="0" borderId="0" xfId="6" applyFont="1" applyBorder="1">
      <alignment vertical="center"/>
    </xf>
    <xf numFmtId="0" fontId="7" fillId="0" borderId="0" xfId="6" applyFont="1" applyFill="1" applyBorder="1" applyAlignment="1" applyProtection="1">
      <alignment horizontal="center" vertical="center"/>
      <protection locked="0"/>
    </xf>
    <xf numFmtId="0" fontId="12" fillId="0" borderId="0" xfId="6" applyFont="1" applyFill="1" applyBorder="1">
      <alignment vertical="center"/>
    </xf>
    <xf numFmtId="57" fontId="12" fillId="0" borderId="0" xfId="6" applyNumberFormat="1" applyFont="1" applyFill="1" applyBorder="1">
      <alignment vertical="center"/>
    </xf>
    <xf numFmtId="0" fontId="7" fillId="5" borderId="52" xfId="6" applyFont="1" applyFill="1" applyBorder="1" applyAlignment="1" applyProtection="1">
      <alignment horizontal="center" vertical="center"/>
      <protection locked="0"/>
    </xf>
    <xf numFmtId="0" fontId="7" fillId="5" borderId="62" xfId="6" applyFont="1" applyFill="1" applyBorder="1" applyAlignment="1" applyProtection="1">
      <alignment horizontal="center" vertical="center"/>
      <protection locked="0"/>
    </xf>
    <xf numFmtId="0" fontId="7" fillId="5" borderId="14" xfId="6" applyFont="1" applyFill="1" applyBorder="1" applyAlignment="1" applyProtection="1">
      <alignment horizontal="center" vertical="center"/>
      <protection locked="0"/>
    </xf>
    <xf numFmtId="0" fontId="12" fillId="0" borderId="14" xfId="6" applyFont="1" applyBorder="1" applyAlignment="1">
      <alignment horizontal="left" vertical="center" wrapText="1"/>
    </xf>
    <xf numFmtId="176" fontId="7" fillId="5" borderId="58" xfId="6" applyNumberFormat="1" applyFont="1" applyFill="1" applyBorder="1" applyProtection="1">
      <alignment vertical="center"/>
      <protection locked="0"/>
    </xf>
    <xf numFmtId="0" fontId="7" fillId="5" borderId="14" xfId="6" applyNumberFormat="1" applyFont="1" applyFill="1" applyBorder="1" applyAlignment="1" applyProtection="1">
      <alignment horizontal="center" vertical="center"/>
      <protection locked="0"/>
    </xf>
    <xf numFmtId="0" fontId="7" fillId="0" borderId="58" xfId="6" applyFont="1" applyBorder="1" applyAlignment="1">
      <alignment vertical="center" shrinkToFit="1"/>
    </xf>
    <xf numFmtId="57" fontId="7" fillId="0" borderId="14" xfId="6" applyNumberFormat="1" applyFont="1" applyFill="1" applyBorder="1" applyAlignment="1" applyProtection="1">
      <alignment horizontal="center" vertical="center"/>
      <protection locked="0"/>
    </xf>
    <xf numFmtId="57" fontId="7" fillId="6" borderId="58" xfId="6" applyNumberFormat="1" applyFont="1" applyFill="1" applyBorder="1" applyAlignment="1">
      <alignment horizontal="left" vertical="center" shrinkToFit="1"/>
    </xf>
    <xf numFmtId="0" fontId="14" fillId="0" borderId="5" xfId="6" applyFont="1" applyBorder="1" applyAlignment="1">
      <alignment horizontal="center" vertical="center" textRotation="255"/>
    </xf>
    <xf numFmtId="0" fontId="14" fillId="0" borderId="0" xfId="6" applyFont="1" applyFill="1" applyBorder="1">
      <alignment vertical="center"/>
    </xf>
    <xf numFmtId="49" fontId="7" fillId="0" borderId="0" xfId="6" applyNumberFormat="1" applyFont="1" applyFill="1" applyBorder="1" applyAlignment="1" applyProtection="1">
      <alignment horizontal="center" vertical="center"/>
      <protection locked="0"/>
    </xf>
    <xf numFmtId="14" fontId="7" fillId="0" borderId="0" xfId="6" applyNumberFormat="1" applyFont="1" applyFill="1" applyBorder="1" applyAlignment="1" applyProtection="1">
      <alignment horizontal="center" vertical="center"/>
      <protection locked="0"/>
    </xf>
    <xf numFmtId="0" fontId="7" fillId="0" borderId="0" xfId="6" applyFont="1" applyFill="1" applyBorder="1" applyAlignment="1" applyProtection="1">
      <alignment horizontal="center" vertical="center" shrinkToFit="1"/>
      <protection locked="0"/>
    </xf>
    <xf numFmtId="0" fontId="4" fillId="0" borderId="0" xfId="6" applyFont="1" applyFill="1" applyBorder="1" applyAlignment="1">
      <alignment vertical="center" wrapText="1"/>
    </xf>
    <xf numFmtId="177" fontId="7" fillId="0" borderId="0" xfId="6" applyNumberFormat="1" applyFont="1" applyFill="1" applyBorder="1" applyAlignment="1" applyProtection="1">
      <alignment horizontal="center" vertical="center"/>
      <protection locked="0"/>
    </xf>
    <xf numFmtId="0" fontId="12" fillId="0" borderId="0" xfId="6" applyFont="1" applyFill="1" applyBorder="1" applyAlignment="1">
      <alignment horizontal="left" vertical="center" wrapText="1"/>
    </xf>
    <xf numFmtId="0" fontId="7" fillId="0" borderId="0" xfId="6" applyFont="1" applyFill="1" applyBorder="1" applyAlignment="1" applyProtection="1">
      <alignment horizontal="center" vertical="center" wrapText="1"/>
      <protection locked="0"/>
    </xf>
    <xf numFmtId="0" fontId="7" fillId="0" borderId="0" xfId="6" applyFont="1" applyFill="1" applyBorder="1" applyAlignment="1">
      <alignment horizontal="center" vertical="center"/>
    </xf>
    <xf numFmtId="176" fontId="7" fillId="0" borderId="0" xfId="6" applyNumberFormat="1" applyFont="1" applyFill="1" applyBorder="1" applyProtection="1">
      <alignment vertical="center"/>
      <protection locked="0"/>
    </xf>
    <xf numFmtId="0" fontId="14" fillId="0" borderId="0" xfId="6" applyFont="1" applyFill="1" applyBorder="1" applyAlignment="1">
      <alignment horizontal="center" vertical="center" wrapText="1"/>
    </xf>
    <xf numFmtId="57" fontId="7" fillId="0" borderId="0" xfId="6" applyNumberFormat="1" applyFont="1" applyFill="1" applyBorder="1" applyAlignment="1" applyProtection="1">
      <alignment horizontal="center" vertical="center"/>
      <protection locked="0"/>
    </xf>
    <xf numFmtId="0" fontId="7" fillId="0" borderId="0" xfId="6" applyFont="1" applyFill="1" applyBorder="1" applyAlignment="1">
      <alignment vertical="center" shrinkToFit="1"/>
    </xf>
    <xf numFmtId="57" fontId="7" fillId="0" borderId="0" xfId="6" applyNumberFormat="1" applyFont="1" applyFill="1" applyBorder="1" applyAlignment="1">
      <alignment horizontal="left" vertical="center" shrinkToFit="1"/>
    </xf>
    <xf numFmtId="0" fontId="14" fillId="0" borderId="0" xfId="6" applyFont="1" applyFill="1" applyBorder="1" applyAlignment="1">
      <alignment vertical="center" wrapText="1"/>
    </xf>
    <xf numFmtId="0" fontId="7" fillId="0" borderId="0" xfId="6" applyFont="1" applyFill="1" applyBorder="1">
      <alignment vertical="center"/>
    </xf>
    <xf numFmtId="0" fontId="12" fillId="0" borderId="41" xfId="6" applyFont="1" applyBorder="1" applyAlignment="1">
      <alignment horizontal="left" vertical="center"/>
    </xf>
    <xf numFmtId="0" fontId="12" fillId="0" borderId="14" xfId="6" applyFont="1" applyBorder="1" applyAlignment="1">
      <alignment horizontal="left" vertical="center"/>
    </xf>
    <xf numFmtId="0" fontId="12" fillId="0" borderId="63" xfId="6" applyFont="1" applyBorder="1" applyAlignment="1">
      <alignment horizontal="left" vertical="center"/>
    </xf>
    <xf numFmtId="0" fontId="12" fillId="0" borderId="63" xfId="6" applyFont="1" applyBorder="1" applyAlignment="1" applyProtection="1">
      <alignment horizontal="left" vertical="center" wrapText="1"/>
    </xf>
    <xf numFmtId="0" fontId="12" fillId="0" borderId="41" xfId="6" applyFont="1" applyBorder="1" applyAlignment="1" applyProtection="1">
      <alignment horizontal="left" vertical="center" wrapText="1"/>
    </xf>
    <xf numFmtId="0" fontId="14" fillId="0" borderId="0" xfId="6" applyFont="1" applyBorder="1" applyAlignment="1">
      <alignment horizontal="center" vertical="center" textRotation="255"/>
    </xf>
    <xf numFmtId="0" fontId="14" fillId="0" borderId="0" xfId="6" applyFont="1" applyFill="1" applyBorder="1" applyAlignment="1">
      <alignment horizontal="center" vertical="center"/>
    </xf>
    <xf numFmtId="0" fontId="12" fillId="0" borderId="55" xfId="6" applyFont="1" applyBorder="1" applyAlignment="1" applyProtection="1">
      <alignment horizontal="center" vertical="center" wrapText="1"/>
    </xf>
    <xf numFmtId="0" fontId="12" fillId="0" borderId="37" xfId="6" applyFont="1" applyBorder="1" applyAlignment="1" applyProtection="1">
      <alignment horizontal="center" vertical="center"/>
    </xf>
    <xf numFmtId="0" fontId="12" fillId="0" borderId="17" xfId="6" applyFont="1" applyBorder="1" applyAlignment="1">
      <alignment horizontal="center" vertical="center"/>
    </xf>
    <xf numFmtId="0" fontId="12" fillId="0" borderId="37" xfId="6" applyFont="1" applyBorder="1" applyAlignment="1">
      <alignment horizontal="center" vertical="center"/>
    </xf>
    <xf numFmtId="0" fontId="12" fillId="0" borderId="37" xfId="6" applyFont="1" applyBorder="1" applyAlignment="1">
      <alignment horizontal="center" vertical="center" wrapText="1"/>
    </xf>
    <xf numFmtId="0" fontId="12" fillId="0" borderId="41" xfId="6" applyFont="1" applyBorder="1" applyAlignment="1" applyProtection="1">
      <alignment horizontal="center" vertical="center" wrapText="1"/>
    </xf>
    <xf numFmtId="0" fontId="12" fillId="0" borderId="37" xfId="6" applyFont="1" applyBorder="1" applyAlignment="1" applyProtection="1">
      <alignment horizontal="center" vertical="center" wrapText="1"/>
    </xf>
    <xf numFmtId="0" fontId="12" fillId="0" borderId="14" xfId="6" applyFont="1" applyBorder="1" applyAlignment="1" applyProtection="1">
      <alignment horizontal="center" vertical="center" wrapText="1"/>
    </xf>
    <xf numFmtId="0" fontId="12" fillId="0" borderId="144" xfId="6" applyFont="1" applyBorder="1" applyAlignment="1" applyProtection="1">
      <alignment horizontal="center" vertical="center" wrapText="1"/>
    </xf>
    <xf numFmtId="0" fontId="12" fillId="0" borderId="52" xfId="6" applyFont="1" applyBorder="1" applyAlignment="1">
      <alignment horizontal="center" vertical="center"/>
    </xf>
    <xf numFmtId="0" fontId="12" fillId="0" borderId="14" xfId="6" applyFont="1" applyBorder="1" applyAlignment="1">
      <alignment horizontal="center" vertical="center"/>
    </xf>
    <xf numFmtId="0" fontId="12" fillId="0" borderId="35" xfId="6" applyFont="1" applyBorder="1" applyAlignment="1">
      <alignment horizontal="left" vertical="center" wrapText="1"/>
    </xf>
    <xf numFmtId="0" fontId="12" fillId="0" borderId="4" xfId="6" applyFont="1" applyBorder="1" applyAlignment="1">
      <alignment horizontal="center" vertical="center" wrapText="1"/>
    </xf>
    <xf numFmtId="0" fontId="12" fillId="0" borderId="14" xfId="6" applyFont="1" applyBorder="1" applyAlignment="1">
      <alignment horizontal="center" vertical="center" wrapText="1"/>
    </xf>
    <xf numFmtId="0" fontId="12" fillId="0" borderId="15" xfId="6" applyFont="1" applyBorder="1" applyAlignment="1">
      <alignment horizontal="left" vertical="center" wrapText="1"/>
    </xf>
    <xf numFmtId="49" fontId="7" fillId="5" borderId="14" xfId="6" applyNumberFormat="1" applyFont="1" applyFill="1" applyBorder="1" applyAlignment="1" applyProtection="1">
      <alignment horizontal="center" vertical="center"/>
      <protection locked="0"/>
    </xf>
    <xf numFmtId="0" fontId="12" fillId="0" borderId="9" xfId="6" applyFont="1" applyBorder="1" applyAlignment="1">
      <alignment horizontal="center" vertical="center" wrapText="1"/>
    </xf>
    <xf numFmtId="0" fontId="12" fillId="0" borderId="15" xfId="6" applyFont="1" applyBorder="1" applyAlignment="1">
      <alignment horizontal="center" vertical="center"/>
    </xf>
    <xf numFmtId="0" fontId="12" fillId="0" borderId="41" xfId="6" applyFont="1" applyBorder="1" applyAlignment="1">
      <alignment horizontal="center" vertical="center"/>
    </xf>
    <xf numFmtId="0" fontId="12" fillId="0" borderId="0" xfId="6" applyFont="1" applyBorder="1" applyAlignment="1">
      <alignment horizontal="center" vertical="center"/>
    </xf>
    <xf numFmtId="0" fontId="12" fillId="0" borderId="63" xfId="6" applyFont="1" applyBorder="1" applyAlignment="1">
      <alignment horizontal="center" vertical="center"/>
    </xf>
    <xf numFmtId="0" fontId="12" fillId="0" borderId="52" xfId="6" applyFont="1" applyBorder="1" applyAlignment="1">
      <alignment horizontal="left" vertical="center" wrapText="1"/>
    </xf>
    <xf numFmtId="0" fontId="9" fillId="0" borderId="0" xfId="0" applyFont="1" applyAlignment="1">
      <alignment horizontal="center" vertical="center"/>
    </xf>
    <xf numFmtId="0" fontId="43" fillId="0" borderId="0" xfId="6" applyFont="1" applyAlignment="1">
      <alignment horizontal="left"/>
    </xf>
    <xf numFmtId="0" fontId="9" fillId="8" borderId="0" xfId="6" applyFont="1" applyFill="1" applyBorder="1">
      <alignment vertical="center"/>
    </xf>
    <xf numFmtId="0" fontId="9" fillId="8" borderId="0" xfId="0" applyFont="1" applyFill="1">
      <alignment vertical="center"/>
    </xf>
    <xf numFmtId="0" fontId="6" fillId="6" borderId="3" xfId="4" applyNumberFormat="1" applyFont="1" applyFill="1" applyBorder="1" applyAlignment="1" applyProtection="1">
      <alignment horizontal="left" vertical="top"/>
      <protection locked="0"/>
    </xf>
    <xf numFmtId="0" fontId="6" fillId="6" borderId="44" xfId="4" applyNumberFormat="1" applyFont="1" applyFill="1" applyBorder="1" applyAlignment="1" applyProtection="1">
      <alignment horizontal="left" vertical="top"/>
      <protection locked="0"/>
    </xf>
    <xf numFmtId="49" fontId="6" fillId="6" borderId="44" xfId="4" applyNumberFormat="1" applyFont="1" applyFill="1" applyBorder="1" applyAlignment="1" applyProtection="1">
      <alignment horizontal="left" vertical="top"/>
      <protection locked="0"/>
    </xf>
    <xf numFmtId="49" fontId="6" fillId="6" borderId="3" xfId="4" applyNumberFormat="1" applyFont="1" applyFill="1" applyBorder="1" applyAlignment="1" applyProtection="1">
      <alignment horizontal="left" vertical="top"/>
      <protection locked="0"/>
    </xf>
    <xf numFmtId="0" fontId="30" fillId="6" borderId="114" xfId="1" applyFont="1" applyFill="1" applyBorder="1" applyAlignment="1">
      <alignment horizontal="center" vertical="center" wrapText="1"/>
    </xf>
    <xf numFmtId="0" fontId="30" fillId="6" borderId="115" xfId="1" applyFont="1" applyFill="1" applyBorder="1" applyAlignment="1">
      <alignment horizontal="center" vertical="center" wrapText="1"/>
    </xf>
    <xf numFmtId="0" fontId="30" fillId="6" borderId="116" xfId="1" applyFont="1" applyFill="1" applyBorder="1" applyAlignment="1">
      <alignment horizontal="center" vertical="center" wrapText="1"/>
    </xf>
    <xf numFmtId="0" fontId="30" fillId="0" borderId="61" xfId="0" applyFont="1" applyBorder="1" applyAlignment="1">
      <alignment horizontal="center" vertical="center"/>
    </xf>
    <xf numFmtId="0" fontId="35" fillId="6" borderId="3" xfId="2" applyFont="1" applyFill="1" applyBorder="1" applyAlignment="1">
      <alignment horizontal="center" vertical="center"/>
    </xf>
    <xf numFmtId="49" fontId="35" fillId="6" borderId="3" xfId="4" applyNumberFormat="1" applyFont="1" applyFill="1" applyBorder="1" applyAlignment="1" applyProtection="1">
      <alignment horizontal="left" vertical="top"/>
      <protection locked="0"/>
    </xf>
    <xf numFmtId="49" fontId="35" fillId="6" borderId="44" xfId="4" applyNumberFormat="1" applyFont="1" applyFill="1" applyBorder="1" applyAlignment="1" applyProtection="1">
      <alignment horizontal="left" vertical="top"/>
      <protection locked="0"/>
    </xf>
    <xf numFmtId="0" fontId="30" fillId="6" borderId="130" xfId="1" applyFont="1" applyFill="1" applyBorder="1" applyAlignment="1">
      <alignment horizontal="center" vertical="center" wrapText="1"/>
    </xf>
    <xf numFmtId="0" fontId="30" fillId="6" borderId="131" xfId="1" applyFont="1" applyFill="1" applyBorder="1" applyAlignment="1">
      <alignment horizontal="center" vertical="center" wrapText="1"/>
    </xf>
    <xf numFmtId="0" fontId="30" fillId="6" borderId="132" xfId="1" applyFont="1" applyFill="1" applyBorder="1" applyAlignment="1">
      <alignment horizontal="center" vertical="center" wrapText="1"/>
    </xf>
    <xf numFmtId="49" fontId="7" fillId="5" borderId="41" xfId="6" applyNumberFormat="1" applyFont="1" applyFill="1" applyBorder="1" applyAlignment="1" applyProtection="1">
      <alignment horizontal="center" vertical="center"/>
      <protection locked="0"/>
    </xf>
    <xf numFmtId="49" fontId="7" fillId="5" borderId="61" xfId="6" applyNumberFormat="1" applyFont="1" applyFill="1" applyBorder="1" applyAlignment="1" applyProtection="1">
      <alignment horizontal="center" vertical="center"/>
      <protection locked="0"/>
    </xf>
    <xf numFmtId="49" fontId="7" fillId="5" borderId="57" xfId="6" applyNumberFormat="1" applyFont="1" applyFill="1" applyBorder="1" applyAlignment="1" applyProtection="1">
      <alignment horizontal="center" vertical="center"/>
      <protection locked="0"/>
    </xf>
    <xf numFmtId="0" fontId="4" fillId="0" borderId="0" xfId="0" applyFont="1" applyBorder="1" applyAlignment="1">
      <alignment horizontal="center" vertical="center"/>
    </xf>
    <xf numFmtId="0" fontId="9" fillId="0" borderId="4" xfId="2" applyFont="1" applyFill="1" applyBorder="1" applyAlignment="1">
      <alignment horizontal="center" vertical="center" shrinkToFit="1"/>
    </xf>
    <xf numFmtId="0" fontId="9" fillId="0" borderId="0" xfId="2" applyFont="1" applyFill="1" applyBorder="1" applyAlignment="1">
      <alignment horizontal="center" vertical="center" shrinkToFit="1"/>
    </xf>
    <xf numFmtId="0" fontId="4" fillId="0" borderId="0" xfId="0" applyFont="1" applyBorder="1" applyAlignment="1">
      <alignment vertical="center"/>
    </xf>
    <xf numFmtId="0" fontId="9" fillId="0" borderId="0" xfId="2" applyFont="1" applyFill="1" applyBorder="1" applyAlignment="1">
      <alignment horizontal="center" vertical="center"/>
    </xf>
    <xf numFmtId="0" fontId="12" fillId="0" borderId="9" xfId="2" applyFont="1" applyFill="1" applyBorder="1" applyAlignment="1">
      <alignment horizontal="center" vertical="center"/>
    </xf>
    <xf numFmtId="49" fontId="6" fillId="6" borderId="3" xfId="4" applyNumberFormat="1" applyFont="1" applyFill="1" applyBorder="1" applyAlignment="1" applyProtection="1">
      <alignment horizontal="left" vertical="top"/>
      <protection locked="0"/>
    </xf>
    <xf numFmtId="49" fontId="6" fillId="6" borderId="44" xfId="4" applyNumberFormat="1" applyFont="1" applyFill="1" applyBorder="1" applyAlignment="1" applyProtection="1">
      <alignment horizontal="left" vertical="top"/>
      <protection locked="0"/>
    </xf>
    <xf numFmtId="0" fontId="6" fillId="6" borderId="3" xfId="4" applyNumberFormat="1" applyFont="1" applyFill="1" applyBorder="1" applyAlignment="1" applyProtection="1">
      <alignment horizontal="left" vertical="top"/>
      <protection locked="0"/>
    </xf>
    <xf numFmtId="0" fontId="6" fillId="6" borderId="44" xfId="4" applyNumberFormat="1" applyFont="1" applyFill="1" applyBorder="1" applyAlignment="1" applyProtection="1">
      <alignment horizontal="left" vertical="top"/>
      <protection locked="0"/>
    </xf>
    <xf numFmtId="0" fontId="11" fillId="6" borderId="3" xfId="0" applyFont="1" applyFill="1" applyBorder="1" applyAlignment="1" applyProtection="1">
      <alignment horizontal="center" vertical="center"/>
      <protection locked="0"/>
    </xf>
    <xf numFmtId="0" fontId="4" fillId="6" borderId="61" xfId="0" applyFont="1" applyFill="1" applyBorder="1" applyAlignment="1" applyProtection="1">
      <alignment vertical="center"/>
      <protection locked="0"/>
    </xf>
    <xf numFmtId="0" fontId="9" fillId="6" borderId="9" xfId="1" applyFont="1" applyFill="1" applyBorder="1" applyAlignment="1" applyProtection="1">
      <alignment vertical="top"/>
      <protection locked="0"/>
    </xf>
    <xf numFmtId="0" fontId="9" fillId="6" borderId="81" xfId="1" applyFont="1" applyFill="1" applyBorder="1" applyAlignment="1" applyProtection="1">
      <alignment vertical="top"/>
      <protection locked="0"/>
    </xf>
    <xf numFmtId="0" fontId="12" fillId="6" borderId="130" xfId="1" applyFont="1" applyFill="1" applyBorder="1" applyAlignment="1" applyProtection="1">
      <alignment horizontal="center" vertical="center" wrapText="1"/>
      <protection locked="0"/>
    </xf>
    <xf numFmtId="0" fontId="12" fillId="6" borderId="131" xfId="1" applyFont="1" applyFill="1" applyBorder="1" applyAlignment="1" applyProtection="1">
      <alignment horizontal="center" vertical="center" wrapText="1"/>
      <protection locked="0"/>
    </xf>
    <xf numFmtId="0" fontId="12" fillId="6" borderId="132" xfId="1" applyFont="1" applyFill="1" applyBorder="1" applyAlignment="1" applyProtection="1">
      <alignment horizontal="center" vertical="center" wrapText="1"/>
      <protection locked="0"/>
    </xf>
    <xf numFmtId="0" fontId="12" fillId="6" borderId="114" xfId="1" applyFont="1" applyFill="1" applyBorder="1" applyAlignment="1" applyProtection="1">
      <alignment horizontal="center" vertical="center" wrapText="1"/>
      <protection locked="0"/>
    </xf>
    <xf numFmtId="0" fontId="12" fillId="6" borderId="115" xfId="1" applyFont="1" applyFill="1" applyBorder="1" applyAlignment="1" applyProtection="1">
      <alignment horizontal="center" vertical="center" wrapText="1"/>
      <protection locked="0"/>
    </xf>
    <xf numFmtId="0" fontId="12" fillId="6" borderId="116" xfId="1" applyFont="1" applyFill="1" applyBorder="1" applyAlignment="1" applyProtection="1">
      <alignment horizontal="center" vertical="center" wrapText="1"/>
      <protection locked="0"/>
    </xf>
    <xf numFmtId="57" fontId="6" fillId="6" borderId="9" xfId="2" applyNumberFormat="1" applyFont="1" applyFill="1" applyBorder="1" applyAlignment="1" applyProtection="1">
      <alignment horizontal="centerContinuous" wrapText="1"/>
      <protection locked="0"/>
    </xf>
    <xf numFmtId="0" fontId="6" fillId="6" borderId="3" xfId="2" applyFont="1" applyFill="1" applyBorder="1" applyAlignment="1" applyProtection="1">
      <alignment horizontal="centerContinuous" vertical="center"/>
      <protection locked="0"/>
    </xf>
    <xf numFmtId="0" fontId="6" fillId="6" borderId="59" xfId="2" applyFont="1" applyFill="1" applyBorder="1" applyAlignment="1" applyProtection="1">
      <alignment horizontal="centerContinuous" vertical="center"/>
      <protection locked="0"/>
    </xf>
    <xf numFmtId="0" fontId="12" fillId="0" borderId="61" xfId="0" applyFont="1" applyBorder="1" applyAlignment="1" applyProtection="1">
      <alignment horizontal="center" vertical="center"/>
      <protection locked="0"/>
    </xf>
    <xf numFmtId="0" fontId="9" fillId="6" borderId="4" xfId="0" applyFont="1" applyFill="1" applyBorder="1" applyProtection="1">
      <alignment vertical="center"/>
      <protection locked="0"/>
    </xf>
    <xf numFmtId="0" fontId="6" fillId="6" borderId="0" xfId="2" applyFont="1" applyFill="1" applyBorder="1" applyAlignment="1" applyProtection="1">
      <alignment vertical="center" shrinkToFit="1"/>
      <protection locked="0"/>
    </xf>
    <xf numFmtId="0" fontId="6" fillId="6" borderId="2" xfId="2" applyFont="1" applyFill="1" applyBorder="1" applyAlignment="1" applyProtection="1">
      <alignment vertical="center" shrinkToFit="1"/>
      <protection locked="0"/>
    </xf>
    <xf numFmtId="0" fontId="6" fillId="6" borderId="4" xfId="2" applyFont="1" applyFill="1" applyBorder="1" applyAlignment="1" applyProtection="1">
      <alignment vertical="center" shrinkToFit="1"/>
      <protection locked="0"/>
    </xf>
    <xf numFmtId="0" fontId="25" fillId="0" borderId="0" xfId="3" applyFont="1" applyFill="1" applyBorder="1" applyAlignment="1" applyProtection="1">
      <alignment horizontal="center" vertical="center" wrapText="1"/>
      <protection locked="0"/>
    </xf>
    <xf numFmtId="0" fontId="25" fillId="0" borderId="0" xfId="3" applyFont="1" applyFill="1" applyBorder="1" applyAlignment="1" applyProtection="1">
      <alignment horizontal="center" vertical="center"/>
      <protection locked="0"/>
    </xf>
    <xf numFmtId="178" fontId="32" fillId="0" borderId="0" xfId="7" applyNumberFormat="1" applyFont="1" applyFill="1" applyBorder="1" applyAlignment="1" applyProtection="1">
      <alignment horizontal="right" vertical="center" shrinkToFit="1"/>
      <protection locked="0"/>
    </xf>
    <xf numFmtId="0" fontId="13" fillId="0" borderId="0" xfId="4" applyFont="1" applyFill="1" applyBorder="1" applyAlignment="1" applyProtection="1">
      <alignment horizontal="center" vertical="center"/>
      <protection locked="0"/>
    </xf>
    <xf numFmtId="0" fontId="30" fillId="0" borderId="0" xfId="1" applyFont="1" applyFill="1" applyBorder="1" applyAlignment="1" applyProtection="1">
      <alignment horizontal="center" vertical="center"/>
      <protection locked="0"/>
    </xf>
    <xf numFmtId="0" fontId="12" fillId="0" borderId="0" xfId="1" applyNumberFormat="1" applyFont="1" applyFill="1" applyBorder="1" applyAlignment="1" applyProtection="1">
      <alignment horizontal="center" vertical="top" wrapText="1"/>
      <protection locked="0"/>
    </xf>
    <xf numFmtId="0" fontId="33" fillId="0" borderId="0" xfId="4" applyFont="1" applyFill="1" applyBorder="1" applyAlignment="1" applyProtection="1">
      <alignment horizontal="center" vertical="center"/>
      <protection locked="0"/>
    </xf>
    <xf numFmtId="0" fontId="33" fillId="0" borderId="2" xfId="4" applyFont="1" applyFill="1" applyBorder="1" applyAlignment="1" applyProtection="1">
      <alignment horizontal="center" vertical="center"/>
      <protection locked="0"/>
    </xf>
    <xf numFmtId="0" fontId="4" fillId="0" borderId="0" xfId="3" applyFont="1" applyFill="1" applyBorder="1" applyAlignment="1" applyProtection="1">
      <alignment vertical="center" wrapText="1"/>
      <protection locked="0"/>
    </xf>
    <xf numFmtId="0" fontId="4" fillId="6" borderId="0" xfId="0" applyFont="1" applyFill="1" applyBorder="1" applyProtection="1">
      <alignment vertical="center"/>
      <protection locked="0"/>
    </xf>
    <xf numFmtId="0" fontId="6" fillId="6" borderId="0" xfId="0" applyFont="1" applyFill="1" applyBorder="1" applyProtection="1">
      <alignment vertical="center"/>
      <protection locked="0"/>
    </xf>
    <xf numFmtId="0" fontId="6" fillId="6" borderId="2" xfId="0" applyFont="1" applyFill="1" applyBorder="1" applyProtection="1">
      <alignment vertical="center"/>
      <protection locked="0"/>
    </xf>
    <xf numFmtId="57" fontId="27" fillId="6" borderId="4" xfId="0" applyNumberFormat="1" applyFont="1" applyFill="1" applyBorder="1" applyAlignment="1" applyProtection="1">
      <alignment horizontal="left" vertical="center"/>
      <protection locked="0"/>
    </xf>
    <xf numFmtId="0" fontId="4" fillId="6" borderId="0" xfId="0" applyFont="1" applyFill="1" applyBorder="1" applyAlignment="1" applyProtection="1">
      <alignment horizontal="left" vertical="center"/>
      <protection locked="0"/>
    </xf>
    <xf numFmtId="0" fontId="4" fillId="2" borderId="0" xfId="2" applyFont="1" applyFill="1" applyBorder="1" applyAlignment="1" applyProtection="1">
      <alignment vertical="center"/>
      <protection locked="0"/>
    </xf>
    <xf numFmtId="0" fontId="34" fillId="6" borderId="0" xfId="0" applyFont="1" applyFill="1" applyBorder="1" applyAlignment="1" applyProtection="1">
      <alignment horizontal="left" vertical="center"/>
      <protection locked="0"/>
    </xf>
    <xf numFmtId="0" fontId="4" fillId="6" borderId="2" xfId="0" applyFont="1" applyFill="1" applyBorder="1" applyAlignment="1" applyProtection="1">
      <alignment horizontal="left" vertical="center"/>
      <protection locked="0"/>
    </xf>
    <xf numFmtId="0" fontId="4" fillId="6" borderId="4" xfId="0" applyFont="1" applyFill="1" applyBorder="1" applyAlignment="1" applyProtection="1">
      <alignment horizontal="left" vertical="center"/>
      <protection locked="0"/>
    </xf>
    <xf numFmtId="0" fontId="4" fillId="6" borderId="0" xfId="0" applyFont="1" applyFill="1" applyBorder="1" applyAlignment="1" applyProtection="1">
      <alignment horizontal="left" vertical="center"/>
      <protection locked="0"/>
    </xf>
    <xf numFmtId="0" fontId="4" fillId="6" borderId="2" xfId="0" applyFont="1" applyFill="1" applyBorder="1" applyAlignment="1" applyProtection="1">
      <alignment horizontal="left" vertical="center"/>
      <protection locked="0"/>
    </xf>
    <xf numFmtId="0" fontId="4" fillId="6" borderId="4" xfId="0" applyFont="1" applyFill="1" applyBorder="1" applyAlignment="1" applyProtection="1">
      <alignment horizontal="left" vertical="center"/>
      <protection locked="0"/>
    </xf>
    <xf numFmtId="57" fontId="6" fillId="6" borderId="0" xfId="0" applyNumberFormat="1" applyFont="1" applyFill="1" applyBorder="1" applyAlignment="1" applyProtection="1">
      <alignment horizontal="left" vertical="center"/>
      <protection locked="0"/>
    </xf>
    <xf numFmtId="0" fontId="4" fillId="6" borderId="2" xfId="0" applyFont="1" applyFill="1" applyBorder="1" applyAlignment="1" applyProtection="1">
      <alignment vertical="top"/>
      <protection locked="0"/>
    </xf>
    <xf numFmtId="0" fontId="4" fillId="6" borderId="4" xfId="0" applyFont="1" applyFill="1" applyBorder="1" applyAlignment="1" applyProtection="1">
      <alignment vertical="top" wrapText="1"/>
      <protection locked="0"/>
    </xf>
    <xf numFmtId="0" fontId="4" fillId="6" borderId="0" xfId="0" applyFont="1" applyFill="1" applyBorder="1" applyAlignment="1" applyProtection="1">
      <alignment vertical="top" wrapText="1"/>
      <protection locked="0"/>
    </xf>
    <xf numFmtId="0" fontId="4" fillId="0" borderId="0" xfId="2" applyFont="1" applyFill="1" applyAlignment="1" applyProtection="1">
      <alignment vertical="center"/>
      <protection locked="0"/>
    </xf>
    <xf numFmtId="0" fontId="39" fillId="6" borderId="0" xfId="0" applyFont="1" applyFill="1" applyBorder="1" applyAlignment="1" applyProtection="1">
      <protection locked="0"/>
    </xf>
    <xf numFmtId="0" fontId="4" fillId="6" borderId="2" xfId="0" applyFont="1" applyFill="1" applyBorder="1" applyAlignment="1" applyProtection="1">
      <alignment vertical="top" wrapText="1"/>
      <protection locked="0"/>
    </xf>
    <xf numFmtId="57" fontId="6" fillId="6" borderId="4" xfId="0" applyNumberFormat="1" applyFont="1" applyFill="1" applyBorder="1" applyAlignment="1" applyProtection="1">
      <alignment horizontal="left"/>
      <protection locked="0"/>
    </xf>
    <xf numFmtId="57" fontId="6" fillId="6" borderId="0" xfId="0" applyNumberFormat="1" applyFont="1" applyFill="1" applyBorder="1" applyAlignment="1" applyProtection="1">
      <alignment horizontal="left"/>
      <protection locked="0"/>
    </xf>
    <xf numFmtId="0" fontId="9" fillId="6" borderId="0" xfId="0" applyFont="1" applyFill="1" applyBorder="1" applyAlignment="1" applyProtection="1">
      <protection locked="0"/>
    </xf>
    <xf numFmtId="0" fontId="12" fillId="6" borderId="2" xfId="0" applyFont="1" applyFill="1" applyBorder="1" applyAlignment="1" applyProtection="1">
      <protection locked="0"/>
    </xf>
    <xf numFmtId="0" fontId="12" fillId="6" borderId="0" xfId="0" applyFont="1" applyFill="1" applyBorder="1" applyAlignment="1" applyProtection="1">
      <protection locked="0"/>
    </xf>
    <xf numFmtId="0" fontId="33" fillId="0" borderId="106" xfId="4" applyNumberFormat="1" applyFont="1" applyFill="1" applyBorder="1" applyAlignment="1" applyProtection="1">
      <alignment horizontal="center" vertical="center" shrinkToFit="1"/>
      <protection locked="0"/>
    </xf>
    <xf numFmtId="0" fontId="33" fillId="0" borderId="6" xfId="4" applyNumberFormat="1" applyFont="1" applyFill="1" applyBorder="1" applyAlignment="1" applyProtection="1">
      <alignment horizontal="center" vertical="center" shrinkToFit="1"/>
      <protection locked="0"/>
    </xf>
    <xf numFmtId="0" fontId="9" fillId="0" borderId="6" xfId="1" applyFont="1" applyFill="1" applyBorder="1" applyAlignment="1" applyProtection="1">
      <alignment horizontal="center" vertical="center" wrapText="1"/>
      <protection locked="0"/>
    </xf>
    <xf numFmtId="0" fontId="12" fillId="0" borderId="105" xfId="1" applyFont="1" applyFill="1" applyBorder="1" applyAlignment="1" applyProtection="1">
      <alignment horizontal="center" vertical="center" wrapText="1"/>
      <protection locked="0"/>
    </xf>
    <xf numFmtId="0" fontId="12" fillId="0" borderId="106" xfId="1" applyFont="1" applyFill="1" applyBorder="1" applyAlignment="1" applyProtection="1">
      <alignment horizontal="center" vertical="center" wrapText="1"/>
      <protection locked="0"/>
    </xf>
    <xf numFmtId="0" fontId="12" fillId="0" borderId="6" xfId="1" applyFont="1" applyFill="1" applyBorder="1" applyAlignment="1" applyProtection="1">
      <alignment horizontal="center" vertical="center" wrapText="1"/>
      <protection locked="0"/>
    </xf>
    <xf numFmtId="0" fontId="25" fillId="0" borderId="6" xfId="3" applyFont="1" applyFill="1" applyBorder="1" applyAlignment="1" applyProtection="1">
      <alignment horizontal="center" vertical="center" wrapText="1"/>
      <protection locked="0"/>
    </xf>
    <xf numFmtId="0" fontId="25" fillId="0" borderId="6" xfId="3" applyFont="1" applyFill="1" applyBorder="1" applyAlignment="1" applyProtection="1">
      <alignment horizontal="center" vertical="center"/>
      <protection locked="0"/>
    </xf>
    <xf numFmtId="178" fontId="32" fillId="0" borderId="6" xfId="7" applyNumberFormat="1" applyFont="1" applyFill="1" applyBorder="1" applyAlignment="1" applyProtection="1">
      <alignment horizontal="right" vertical="center" shrinkToFit="1"/>
      <protection locked="0"/>
    </xf>
    <xf numFmtId="0" fontId="13" fillId="0" borderId="6" xfId="4" applyFont="1" applyFill="1" applyBorder="1" applyAlignment="1" applyProtection="1">
      <alignment horizontal="center" vertical="center"/>
      <protection locked="0"/>
    </xf>
    <xf numFmtId="0" fontId="33" fillId="0" borderId="105" xfId="4" applyFont="1" applyFill="1" applyBorder="1" applyAlignment="1" applyProtection="1">
      <alignment horizontal="center" vertical="center"/>
      <protection locked="0"/>
    </xf>
    <xf numFmtId="0" fontId="9" fillId="0" borderId="61" xfId="0" applyFont="1" applyBorder="1" applyAlignment="1" applyProtection="1">
      <alignment horizontal="center" vertical="center"/>
      <protection locked="0"/>
    </xf>
    <xf numFmtId="57" fontId="6" fillId="6" borderId="3" xfId="2" applyNumberFormat="1" applyFont="1" applyFill="1" applyBorder="1" applyAlignment="1" applyProtection="1">
      <alignment horizontal="center" vertical="center"/>
      <protection locked="0"/>
    </xf>
    <xf numFmtId="57" fontId="14" fillId="6" borderId="58" xfId="6" applyNumberFormat="1" applyFont="1" applyFill="1" applyBorder="1" applyAlignment="1">
      <alignment horizontal="left" vertical="center" wrapText="1" shrinkToFit="1"/>
    </xf>
    <xf numFmtId="0" fontId="14" fillId="0" borderId="0" xfId="6" applyFont="1" applyFill="1" applyBorder="1" applyAlignment="1">
      <alignment horizontal="center" vertical="center" textRotation="255"/>
    </xf>
    <xf numFmtId="0" fontId="14" fillId="0" borderId="0" xfId="6" applyFont="1" applyFill="1" applyBorder="1" applyAlignment="1">
      <alignment horizontal="center" vertical="center" wrapText="1"/>
    </xf>
    <xf numFmtId="0" fontId="14" fillId="0" borderId="0" xfId="6" applyFont="1" applyFill="1" applyBorder="1" applyAlignment="1">
      <alignment horizontal="center" vertical="center"/>
    </xf>
    <xf numFmtId="0" fontId="7" fillId="5" borderId="37" xfId="6" applyFont="1" applyFill="1" applyBorder="1" applyAlignment="1" applyProtection="1">
      <alignment horizontal="center" vertical="center"/>
      <protection locked="0"/>
    </xf>
    <xf numFmtId="0" fontId="7" fillId="5" borderId="57" xfId="6" applyFont="1" applyFill="1" applyBorder="1" applyAlignment="1" applyProtection="1">
      <alignment horizontal="center" vertical="center"/>
      <protection locked="0"/>
    </xf>
    <xf numFmtId="0" fontId="7" fillId="5" borderId="55" xfId="6" applyFont="1" applyFill="1" applyBorder="1" applyAlignment="1" applyProtection="1">
      <alignment horizontal="center" vertical="center"/>
      <protection locked="0"/>
    </xf>
    <xf numFmtId="0" fontId="7" fillId="5" borderId="56" xfId="6" applyFont="1" applyFill="1" applyBorder="1" applyAlignment="1" applyProtection="1">
      <alignment horizontal="center" vertical="center"/>
      <protection locked="0"/>
    </xf>
    <xf numFmtId="0" fontId="14" fillId="0" borderId="50" xfId="6" applyFont="1" applyBorder="1" applyAlignment="1">
      <alignment horizontal="center" vertical="center" textRotation="255"/>
    </xf>
    <xf numFmtId="0" fontId="14" fillId="0" borderId="53" xfId="6" applyFont="1" applyBorder="1" applyAlignment="1">
      <alignment horizontal="center" vertical="center" textRotation="255"/>
    </xf>
    <xf numFmtId="0" fontId="14" fillId="0" borderId="122" xfId="6" applyFont="1" applyBorder="1" applyAlignment="1">
      <alignment horizontal="center" vertical="center" textRotation="255"/>
    </xf>
    <xf numFmtId="0" fontId="12" fillId="0" borderId="15" xfId="6" applyFont="1" applyBorder="1" applyAlignment="1">
      <alignment horizontal="left" vertical="center" wrapText="1"/>
    </xf>
    <xf numFmtId="0" fontId="12" fillId="0" borderId="35" xfId="6" applyFont="1" applyBorder="1" applyAlignment="1">
      <alignment horizontal="left" vertical="center"/>
    </xf>
    <xf numFmtId="0" fontId="12" fillId="0" borderId="41" xfId="6" applyFont="1" applyBorder="1" applyAlignment="1">
      <alignment horizontal="left" vertical="center"/>
    </xf>
    <xf numFmtId="0" fontId="12" fillId="0" borderId="15" xfId="6" applyFont="1" applyBorder="1" applyAlignment="1">
      <alignment horizontal="left" vertical="center"/>
    </xf>
    <xf numFmtId="0" fontId="12" fillId="0" borderId="53" xfId="6" applyFont="1" applyBorder="1" applyAlignment="1" applyProtection="1">
      <alignment horizontal="left" vertical="center"/>
    </xf>
    <xf numFmtId="0" fontId="12" fillId="0" borderId="14" xfId="6" applyFont="1" applyBorder="1" applyAlignment="1" applyProtection="1">
      <alignment horizontal="left" vertical="center"/>
    </xf>
    <xf numFmtId="0" fontId="12" fillId="0" borderId="50" xfId="6" applyFont="1" applyBorder="1" applyAlignment="1" applyProtection="1">
      <alignment horizontal="left" vertical="center" wrapText="1"/>
    </xf>
    <xf numFmtId="0" fontId="12" fillId="0" borderId="52" xfId="6" applyFont="1" applyBorder="1" applyAlignment="1" applyProtection="1">
      <alignment horizontal="left" vertical="center" wrapText="1"/>
    </xf>
    <xf numFmtId="0" fontId="7" fillId="5" borderId="37" xfId="6" applyFont="1" applyFill="1" applyBorder="1" applyAlignment="1" applyProtection="1">
      <alignment horizontal="center" vertical="center" wrapText="1"/>
      <protection locked="0"/>
    </xf>
    <xf numFmtId="0" fontId="7" fillId="0" borderId="57" xfId="0" applyFont="1" applyBorder="1" applyAlignment="1">
      <alignment vertical="center"/>
    </xf>
    <xf numFmtId="14" fontId="7" fillId="5" borderId="37" xfId="6" applyNumberFormat="1" applyFont="1" applyFill="1" applyBorder="1" applyAlignment="1" applyProtection="1">
      <alignment horizontal="center" vertical="center"/>
      <protection locked="0"/>
    </xf>
    <xf numFmtId="14" fontId="7" fillId="5" borderId="57" xfId="6" applyNumberFormat="1" applyFont="1" applyFill="1" applyBorder="1" applyAlignment="1" applyProtection="1">
      <alignment horizontal="center" vertical="center"/>
      <protection locked="0"/>
    </xf>
    <xf numFmtId="0" fontId="7" fillId="5" borderId="57" xfId="6" applyNumberFormat="1" applyFont="1" applyFill="1" applyBorder="1" applyAlignment="1" applyProtection="1">
      <alignment horizontal="center" vertical="center"/>
      <protection locked="0"/>
    </xf>
    <xf numFmtId="0" fontId="43" fillId="0" borderId="0" xfId="6" applyFont="1" applyAlignment="1">
      <alignment horizontal="left" vertical="center" wrapText="1"/>
    </xf>
    <xf numFmtId="0" fontId="7" fillId="5" borderId="144" xfId="6" applyFont="1" applyFill="1" applyBorder="1" applyAlignment="1" applyProtection="1">
      <alignment horizontal="center" vertical="center" shrinkToFit="1"/>
      <protection locked="0"/>
    </xf>
    <xf numFmtId="0" fontId="7" fillId="5" borderId="145" xfId="6" applyFont="1" applyFill="1" applyBorder="1" applyAlignment="1" applyProtection="1">
      <alignment horizontal="center" vertical="center" shrinkToFit="1"/>
      <protection locked="0"/>
    </xf>
    <xf numFmtId="0" fontId="7" fillId="5" borderId="37" xfId="6" applyFont="1" applyFill="1" applyBorder="1" applyAlignment="1" applyProtection="1">
      <alignment horizontal="center" vertical="center" shrinkToFit="1"/>
      <protection locked="0"/>
    </xf>
    <xf numFmtId="0" fontId="7" fillId="5" borderId="57" xfId="6" applyFont="1" applyFill="1" applyBorder="1" applyAlignment="1" applyProtection="1">
      <alignment horizontal="center" vertical="center" shrinkToFit="1"/>
      <protection locked="0"/>
    </xf>
    <xf numFmtId="0" fontId="14" fillId="0" borderId="125" xfId="6" applyFont="1" applyBorder="1" applyAlignment="1">
      <alignment horizontal="center" vertical="center" textRotation="255"/>
    </xf>
    <xf numFmtId="0" fontId="14" fillId="0" borderId="126" xfId="6" applyFont="1" applyBorder="1" applyAlignment="1">
      <alignment horizontal="center" vertical="center" textRotation="255"/>
    </xf>
    <xf numFmtId="0" fontId="14" fillId="0" borderId="127" xfId="6" applyFont="1" applyBorder="1" applyAlignment="1">
      <alignment horizontal="center" vertical="center" textRotation="255"/>
    </xf>
    <xf numFmtId="0" fontId="12" fillId="0" borderId="122" xfId="6" applyFont="1" applyBorder="1" applyAlignment="1" applyProtection="1">
      <alignment horizontal="center" vertical="center" textRotation="255"/>
    </xf>
    <xf numFmtId="0" fontId="12" fillId="0" borderId="64" xfId="6" applyFont="1" applyBorder="1" applyAlignment="1" applyProtection="1">
      <alignment horizontal="center" vertical="center" textRotation="255"/>
    </xf>
    <xf numFmtId="0" fontId="12" fillId="0" borderId="124" xfId="6" applyFont="1" applyBorder="1" applyAlignment="1" applyProtection="1">
      <alignment horizontal="center" vertical="center" textRotation="255"/>
    </xf>
    <xf numFmtId="49" fontId="7" fillId="5" borderId="14" xfId="6" applyNumberFormat="1" applyFont="1" applyFill="1" applyBorder="1" applyAlignment="1" applyProtection="1">
      <alignment horizontal="center" vertical="center"/>
      <protection locked="0"/>
    </xf>
    <xf numFmtId="49" fontId="7" fillId="5" borderId="58" xfId="6" applyNumberFormat="1" applyFont="1" applyFill="1" applyBorder="1" applyAlignment="1" applyProtection="1">
      <alignment horizontal="center" vertical="center"/>
      <protection locked="0"/>
    </xf>
    <xf numFmtId="0" fontId="7" fillId="5" borderId="14" xfId="6" applyFont="1" applyFill="1" applyBorder="1" applyAlignment="1" applyProtection="1">
      <alignment horizontal="center" vertical="center"/>
      <protection locked="0"/>
    </xf>
    <xf numFmtId="0" fontId="7" fillId="5" borderId="58" xfId="6" applyFont="1" applyFill="1" applyBorder="1" applyAlignment="1" applyProtection="1">
      <alignment horizontal="center" vertical="center"/>
      <protection locked="0"/>
    </xf>
    <xf numFmtId="14" fontId="7" fillId="5" borderId="9" xfId="6" applyNumberFormat="1" applyFont="1" applyFill="1" applyBorder="1" applyAlignment="1" applyProtection="1">
      <alignment horizontal="center" vertical="center"/>
      <protection locked="0"/>
    </xf>
    <xf numFmtId="14" fontId="7" fillId="5" borderId="59" xfId="6" applyNumberFormat="1" applyFont="1" applyFill="1" applyBorder="1" applyAlignment="1" applyProtection="1">
      <alignment horizontal="center" vertical="center"/>
      <protection locked="0"/>
    </xf>
    <xf numFmtId="57" fontId="7" fillId="5" borderId="37" xfId="6" applyNumberFormat="1" applyFont="1" applyFill="1" applyBorder="1" applyAlignment="1" applyProtection="1">
      <alignment horizontal="center" vertical="center"/>
      <protection locked="0"/>
    </xf>
    <xf numFmtId="57" fontId="7" fillId="5" borderId="57" xfId="6" applyNumberFormat="1" applyFont="1" applyFill="1" applyBorder="1" applyAlignment="1" applyProtection="1">
      <alignment horizontal="center" vertical="center"/>
      <protection locked="0"/>
    </xf>
    <xf numFmtId="0" fontId="7" fillId="5" borderId="144" xfId="6" applyFont="1" applyFill="1" applyBorder="1" applyAlignment="1" applyProtection="1">
      <alignment horizontal="center" vertical="center"/>
      <protection locked="0"/>
    </xf>
    <xf numFmtId="0" fontId="7" fillId="5" borderId="145" xfId="6" applyFont="1" applyFill="1" applyBorder="1" applyAlignment="1" applyProtection="1">
      <alignment horizontal="center" vertical="center"/>
      <protection locked="0"/>
    </xf>
    <xf numFmtId="0" fontId="6" fillId="4" borderId="9" xfId="1" applyFont="1" applyFill="1" applyBorder="1" applyAlignment="1">
      <alignment horizontal="center" vertical="center"/>
    </xf>
    <xf numFmtId="0" fontId="6" fillId="4" borderId="10" xfId="1" applyFont="1" applyFill="1" applyBorder="1" applyAlignment="1">
      <alignment horizontal="center" vertical="center"/>
    </xf>
    <xf numFmtId="0" fontId="6" fillId="4" borderId="103" xfId="1" applyFont="1" applyFill="1" applyBorder="1" applyAlignment="1">
      <alignment horizontal="center" vertical="center"/>
    </xf>
    <xf numFmtId="0" fontId="6" fillId="4" borderId="104" xfId="1" applyFont="1" applyFill="1" applyBorder="1" applyAlignment="1">
      <alignment horizontal="center" vertical="center"/>
    </xf>
    <xf numFmtId="0" fontId="6" fillId="4" borderId="4" xfId="1" applyFont="1" applyFill="1" applyBorder="1" applyAlignment="1">
      <alignment horizontal="left" vertical="center" wrapText="1"/>
    </xf>
    <xf numFmtId="0" fontId="6" fillId="4" borderId="0" xfId="1" applyFont="1" applyFill="1" applyBorder="1" applyAlignment="1">
      <alignment horizontal="left" vertical="center" wrapText="1"/>
    </xf>
    <xf numFmtId="0" fontId="6" fillId="4" borderId="2" xfId="1" applyFont="1" applyFill="1" applyBorder="1" applyAlignment="1">
      <alignment horizontal="left" vertical="center" wrapText="1"/>
    </xf>
    <xf numFmtId="0" fontId="6" fillId="4" borderId="17" xfId="1" applyFont="1" applyFill="1" applyBorder="1" applyAlignment="1">
      <alignment horizontal="left" vertical="center" wrapText="1"/>
    </xf>
    <xf numFmtId="0" fontId="6" fillId="4" borderId="16" xfId="1" applyFont="1" applyFill="1" applyBorder="1" applyAlignment="1">
      <alignment horizontal="left" vertical="center" wrapText="1"/>
    </xf>
    <xf numFmtId="0" fontId="6" fillId="4" borderId="18" xfId="1" applyFont="1" applyFill="1" applyBorder="1" applyAlignment="1">
      <alignment horizontal="left" vertical="center" wrapText="1"/>
    </xf>
    <xf numFmtId="0" fontId="14" fillId="6" borderId="4" xfId="0" applyFont="1" applyFill="1" applyBorder="1" applyAlignment="1" applyProtection="1">
      <alignment horizontal="right" vertical="center"/>
      <protection locked="0"/>
    </xf>
    <xf numFmtId="0" fontId="14" fillId="6" borderId="0" xfId="0" applyFont="1" applyFill="1" applyBorder="1" applyAlignment="1" applyProtection="1">
      <alignment horizontal="right" vertical="center"/>
      <protection locked="0"/>
    </xf>
    <xf numFmtId="57" fontId="30" fillId="6" borderId="4" xfId="1" applyNumberFormat="1" applyFont="1" applyFill="1" applyBorder="1" applyAlignment="1" applyProtection="1">
      <alignment horizontal="center" vertical="center"/>
      <protection locked="0"/>
    </xf>
    <xf numFmtId="0" fontId="30" fillId="6" borderId="2" xfId="1" applyFont="1" applyFill="1" applyBorder="1" applyAlignment="1" applyProtection="1">
      <alignment horizontal="center" vertical="center"/>
      <protection locked="0"/>
    </xf>
    <xf numFmtId="0" fontId="30" fillId="6" borderId="4" xfId="1" applyFont="1" applyFill="1" applyBorder="1" applyAlignment="1" applyProtection="1">
      <alignment horizontal="center" vertical="center"/>
      <protection locked="0"/>
    </xf>
    <xf numFmtId="0" fontId="6" fillId="4" borderId="133" xfId="0" applyFont="1" applyFill="1" applyBorder="1" applyAlignment="1">
      <alignment horizontal="center" vertical="center"/>
    </xf>
    <xf numFmtId="0" fontId="6" fillId="4" borderId="134" xfId="0" applyFont="1" applyFill="1" applyBorder="1" applyAlignment="1">
      <alignment horizontal="center" vertical="center"/>
    </xf>
    <xf numFmtId="0" fontId="6" fillId="4" borderId="140" xfId="0" applyFont="1" applyFill="1" applyBorder="1" applyAlignment="1">
      <alignment horizontal="center" vertical="center"/>
    </xf>
    <xf numFmtId="0" fontId="6" fillId="4" borderId="141" xfId="0" applyFont="1" applyFill="1" applyBorder="1" applyAlignment="1">
      <alignment horizontal="center" vertical="center"/>
    </xf>
    <xf numFmtId="0" fontId="6" fillId="4" borderId="139" xfId="0" applyFont="1" applyFill="1" applyBorder="1" applyAlignment="1">
      <alignment horizontal="center" vertical="center"/>
    </xf>
    <xf numFmtId="0" fontId="6" fillId="4" borderId="142" xfId="0" applyFont="1" applyFill="1" applyBorder="1" applyAlignment="1">
      <alignment horizontal="center" vertical="center"/>
    </xf>
    <xf numFmtId="0" fontId="22" fillId="0" borderId="0" xfId="3" applyFont="1" applyFill="1" applyBorder="1" applyAlignment="1" applyProtection="1">
      <alignment horizontal="center" vertical="center" wrapText="1"/>
      <protection locked="0"/>
    </xf>
    <xf numFmtId="0" fontId="4" fillId="0" borderId="0" xfId="3" applyFont="1" applyFill="1" applyBorder="1" applyAlignment="1" applyProtection="1">
      <alignment horizontal="center" vertical="center" wrapText="1"/>
      <protection locked="0"/>
    </xf>
    <xf numFmtId="0" fontId="33" fillId="6" borderId="94" xfId="4" applyFont="1" applyFill="1" applyBorder="1" applyAlignment="1" applyProtection="1">
      <alignment horizontal="center" vertical="center"/>
      <protection locked="0"/>
    </xf>
    <xf numFmtId="0" fontId="33" fillId="6" borderId="97" xfId="4" applyFont="1" applyFill="1" applyBorder="1" applyAlignment="1" applyProtection="1">
      <alignment horizontal="center" vertical="center"/>
      <protection locked="0"/>
    </xf>
    <xf numFmtId="0" fontId="33" fillId="6" borderId="100" xfId="4" applyFont="1" applyFill="1" applyBorder="1" applyAlignment="1" applyProtection="1">
      <alignment horizontal="center" vertical="center"/>
      <protection locked="0"/>
    </xf>
    <xf numFmtId="57" fontId="30" fillId="6" borderId="4" xfId="1" applyNumberFormat="1" applyFont="1" applyFill="1" applyBorder="1" applyAlignment="1" applyProtection="1">
      <alignment horizontal="center" vertical="top" wrapText="1"/>
      <protection locked="0"/>
    </xf>
    <xf numFmtId="0" fontId="30" fillId="6" borderId="0" xfId="1" applyNumberFormat="1" applyFont="1" applyFill="1" applyBorder="1" applyAlignment="1" applyProtection="1">
      <alignment horizontal="center" vertical="top" wrapText="1"/>
      <protection locked="0"/>
    </xf>
    <xf numFmtId="0" fontId="30" fillId="6" borderId="2" xfId="1" applyNumberFormat="1" applyFont="1" applyFill="1" applyBorder="1" applyAlignment="1" applyProtection="1">
      <alignment horizontal="center" vertical="top" wrapText="1"/>
      <protection locked="0"/>
    </xf>
    <xf numFmtId="0" fontId="30" fillId="6" borderId="4" xfId="1" applyNumberFormat="1" applyFont="1" applyFill="1" applyBorder="1" applyAlignment="1" applyProtection="1">
      <alignment horizontal="center" vertical="top" wrapText="1"/>
      <protection locked="0"/>
    </xf>
    <xf numFmtId="0" fontId="33" fillId="6" borderId="93" xfId="4" applyFont="1" applyFill="1" applyBorder="1" applyAlignment="1" applyProtection="1">
      <alignment horizontal="center" vertical="center"/>
      <protection locked="0"/>
    </xf>
    <xf numFmtId="0" fontId="33" fillId="6" borderId="96" xfId="4" applyFont="1" applyFill="1" applyBorder="1" applyAlignment="1" applyProtection="1">
      <alignment horizontal="center" vertical="center"/>
      <protection locked="0"/>
    </xf>
    <xf numFmtId="0" fontId="34" fillId="0" borderId="6" xfId="1" applyFont="1" applyFill="1" applyBorder="1" applyAlignment="1" applyProtection="1">
      <alignment horizontal="center" vertical="center" wrapText="1"/>
      <protection locked="0"/>
    </xf>
    <xf numFmtId="0" fontId="4" fillId="6" borderId="0" xfId="2" applyFont="1" applyFill="1" applyBorder="1" applyAlignment="1" applyProtection="1">
      <alignment horizontal="left" vertical="center" shrinkToFit="1"/>
      <protection locked="0"/>
    </xf>
    <xf numFmtId="0" fontId="4" fillId="6" borderId="2" xfId="2" applyFont="1" applyFill="1" applyBorder="1" applyAlignment="1" applyProtection="1">
      <alignment horizontal="left" vertical="center" shrinkToFit="1"/>
      <protection locked="0"/>
    </xf>
    <xf numFmtId="0" fontId="26" fillId="4" borderId="74" xfId="4" applyNumberFormat="1" applyFont="1" applyFill="1" applyBorder="1" applyAlignment="1">
      <alignment horizontal="center" vertical="center" shrinkToFit="1"/>
    </xf>
    <xf numFmtId="0" fontId="26" fillId="4" borderId="42" xfId="4" applyNumberFormat="1" applyFont="1" applyFill="1" applyBorder="1" applyAlignment="1">
      <alignment horizontal="center" vertical="center" shrinkToFit="1"/>
    </xf>
    <xf numFmtId="0" fontId="26" fillId="4" borderId="75" xfId="4" applyNumberFormat="1" applyFont="1" applyFill="1" applyBorder="1" applyAlignment="1">
      <alignment horizontal="center" vertical="center" shrinkToFit="1"/>
    </xf>
    <xf numFmtId="0" fontId="6" fillId="6" borderId="0" xfId="0" applyFont="1" applyFill="1" applyBorder="1" applyAlignment="1" applyProtection="1">
      <alignment horizontal="center" vertical="center"/>
      <protection locked="0"/>
    </xf>
    <xf numFmtId="0" fontId="36" fillId="4" borderId="81" xfId="4" applyFont="1" applyFill="1" applyBorder="1" applyAlignment="1">
      <alignment horizontal="left" vertical="center" wrapText="1"/>
    </xf>
    <xf numFmtId="0" fontId="36" fillId="4" borderId="44" xfId="4" applyFont="1" applyFill="1" applyBorder="1" applyAlignment="1">
      <alignment horizontal="left" vertical="center" wrapText="1"/>
    </xf>
    <xf numFmtId="0" fontId="36" fillId="4" borderId="143" xfId="4" applyFont="1" applyFill="1" applyBorder="1" applyAlignment="1">
      <alignment horizontal="left" vertical="center" wrapText="1"/>
    </xf>
    <xf numFmtId="0" fontId="41" fillId="4" borderId="81" xfId="4" applyFont="1" applyFill="1" applyBorder="1" applyAlignment="1">
      <alignment horizontal="left" vertical="center" wrapText="1"/>
    </xf>
    <xf numFmtId="0" fontId="41" fillId="4" borderId="44" xfId="4" applyFont="1" applyFill="1" applyBorder="1" applyAlignment="1">
      <alignment horizontal="left" vertical="center" wrapText="1"/>
    </xf>
    <xf numFmtId="0" fontId="41" fillId="4" borderId="143" xfId="4" applyFont="1" applyFill="1" applyBorder="1" applyAlignment="1">
      <alignment horizontal="left" vertical="center" wrapText="1"/>
    </xf>
    <xf numFmtId="0" fontId="41" fillId="4" borderId="4" xfId="4" applyFont="1" applyFill="1" applyBorder="1" applyAlignment="1">
      <alignment horizontal="left" vertical="center" wrapText="1"/>
    </xf>
    <xf numFmtId="0" fontId="41" fillId="4" borderId="0" xfId="4" applyFont="1" applyFill="1" applyBorder="1" applyAlignment="1">
      <alignment horizontal="left" vertical="center" wrapText="1"/>
    </xf>
    <xf numFmtId="0" fontId="41" fillId="4" borderId="60" xfId="4" applyFont="1" applyFill="1" applyBorder="1" applyAlignment="1">
      <alignment horizontal="left" vertical="center" wrapText="1"/>
    </xf>
    <xf numFmtId="0" fontId="12" fillId="6" borderId="0" xfId="0" applyFont="1" applyFill="1" applyBorder="1" applyAlignment="1" applyProtection="1">
      <alignment horizontal="left"/>
      <protection locked="0"/>
    </xf>
    <xf numFmtId="0" fontId="12" fillId="6" borderId="16" xfId="0" applyFont="1" applyFill="1" applyBorder="1" applyAlignment="1" applyProtection="1">
      <alignment horizontal="left"/>
      <protection locked="0"/>
    </xf>
    <xf numFmtId="0" fontId="4" fillId="0" borderId="0" xfId="0" applyFont="1" applyBorder="1" applyAlignment="1">
      <alignment horizontal="center" vertical="center"/>
    </xf>
    <xf numFmtId="0" fontId="6" fillId="0" borderId="0" xfId="0" applyFont="1" applyBorder="1" applyAlignment="1">
      <alignment horizontal="right"/>
    </xf>
    <xf numFmtId="0" fontId="9" fillId="0" borderId="4" xfId="2" applyFont="1" applyFill="1" applyBorder="1" applyAlignment="1">
      <alignment horizontal="center" vertical="center" shrinkToFit="1"/>
    </xf>
    <xf numFmtId="0" fontId="9" fillId="0" borderId="0" xfId="2" applyFont="1" applyFill="1" applyBorder="1" applyAlignment="1">
      <alignment horizontal="center" vertical="center" shrinkToFit="1"/>
    </xf>
    <xf numFmtId="0" fontId="9" fillId="0" borderId="2" xfId="2" applyFont="1" applyFill="1" applyBorder="1" applyAlignment="1">
      <alignment horizontal="center" vertical="center" shrinkToFit="1"/>
    </xf>
    <xf numFmtId="0" fontId="33" fillId="6" borderId="99" xfId="4" applyFont="1" applyFill="1" applyBorder="1" applyAlignment="1" applyProtection="1">
      <alignment horizontal="center" vertical="center"/>
      <protection locked="0"/>
    </xf>
    <xf numFmtId="0" fontId="9" fillId="4" borderId="100" xfId="2" applyFont="1" applyFill="1" applyBorder="1" applyAlignment="1">
      <alignment horizontal="center" vertical="center"/>
    </xf>
    <xf numFmtId="0" fontId="6" fillId="4" borderId="51" xfId="2" applyFont="1" applyFill="1" applyBorder="1" applyAlignment="1">
      <alignment horizontal="center" vertical="center"/>
    </xf>
    <xf numFmtId="0" fontId="6" fillId="4" borderId="52" xfId="2" applyFont="1" applyFill="1" applyBorder="1" applyAlignment="1">
      <alignment horizontal="center" vertical="center"/>
    </xf>
    <xf numFmtId="0" fontId="33" fillId="6" borderId="95" xfId="4" applyFont="1" applyFill="1" applyBorder="1" applyAlignment="1" applyProtection="1">
      <alignment horizontal="center" vertical="center"/>
      <protection locked="0"/>
    </xf>
    <xf numFmtId="0" fontId="33" fillId="6" borderId="98" xfId="4" applyFont="1" applyFill="1" applyBorder="1" applyAlignment="1" applyProtection="1">
      <alignment horizontal="center" vertical="center"/>
      <protection locked="0"/>
    </xf>
    <xf numFmtId="0" fontId="33" fillId="6" borderId="101" xfId="4" applyFont="1" applyFill="1" applyBorder="1" applyAlignment="1" applyProtection="1">
      <alignment horizontal="center" vertical="center"/>
      <protection locked="0"/>
    </xf>
    <xf numFmtId="0" fontId="16" fillId="6" borderId="39" xfId="4" applyFont="1" applyFill="1" applyBorder="1" applyAlignment="1" applyProtection="1">
      <alignment vertical="center"/>
      <protection locked="0"/>
    </xf>
    <xf numFmtId="0" fontId="16" fillId="6" borderId="73" xfId="4" applyFont="1" applyFill="1" applyBorder="1" applyAlignment="1" applyProtection="1">
      <alignment vertical="center"/>
      <protection locked="0"/>
    </xf>
    <xf numFmtId="0" fontId="16" fillId="6" borderId="40" xfId="4" applyFont="1" applyFill="1" applyBorder="1" applyAlignment="1" applyProtection="1">
      <alignment vertical="center"/>
      <protection locked="0"/>
    </xf>
    <xf numFmtId="178" fontId="32" fillId="6" borderId="79" xfId="7" applyNumberFormat="1" applyFont="1" applyFill="1" applyBorder="1" applyAlignment="1" applyProtection="1">
      <alignment horizontal="right" vertical="center" shrinkToFit="1"/>
      <protection locked="0"/>
    </xf>
    <xf numFmtId="178" fontId="32" fillId="6" borderId="43" xfId="7" applyNumberFormat="1" applyFont="1" applyFill="1" applyBorder="1" applyAlignment="1" applyProtection="1">
      <alignment horizontal="right" vertical="center" shrinkToFit="1"/>
      <protection locked="0"/>
    </xf>
    <xf numFmtId="0" fontId="25" fillId="4" borderId="117" xfId="3" applyFont="1" applyFill="1" applyBorder="1" applyAlignment="1">
      <alignment horizontal="center" vertical="center" wrapText="1"/>
    </xf>
    <xf numFmtId="0" fontId="25" fillId="4" borderId="120" xfId="3" applyFont="1" applyFill="1" applyBorder="1" applyAlignment="1">
      <alignment horizontal="center" vertical="center"/>
    </xf>
    <xf numFmtId="0" fontId="9" fillId="0" borderId="17" xfId="2" applyFont="1" applyFill="1" applyBorder="1" applyAlignment="1">
      <alignment horizontal="center" vertical="center" shrinkToFit="1"/>
    </xf>
    <xf numFmtId="0" fontId="9" fillId="0" borderId="16" xfId="2" applyFont="1" applyFill="1" applyBorder="1" applyAlignment="1">
      <alignment horizontal="center" vertical="center" shrinkToFit="1"/>
    </xf>
    <xf numFmtId="0" fontId="9" fillId="0" borderId="18" xfId="2" applyFont="1" applyFill="1" applyBorder="1" applyAlignment="1">
      <alignment horizontal="center" vertical="center" shrinkToFit="1"/>
    </xf>
    <xf numFmtId="58" fontId="17" fillId="6" borderId="9" xfId="4" applyNumberFormat="1" applyFont="1" applyFill="1" applyBorder="1" applyAlignment="1" applyProtection="1">
      <alignment horizontal="center" vertical="center" shrinkToFit="1"/>
      <protection locked="0"/>
    </xf>
    <xf numFmtId="58" fontId="17" fillId="6" borderId="3" xfId="4" applyNumberFormat="1" applyFont="1" applyFill="1" applyBorder="1" applyAlignment="1" applyProtection="1">
      <alignment horizontal="center" vertical="center" shrinkToFit="1"/>
      <protection locked="0"/>
    </xf>
    <xf numFmtId="58" fontId="17" fillId="6" borderId="10" xfId="4" applyNumberFormat="1" applyFont="1" applyFill="1" applyBorder="1" applyAlignment="1" applyProtection="1">
      <alignment horizontal="center" vertical="center" shrinkToFit="1"/>
      <protection locked="0"/>
    </xf>
    <xf numFmtId="58" fontId="17" fillId="6" borderId="4" xfId="4" applyNumberFormat="1" applyFont="1" applyFill="1" applyBorder="1" applyAlignment="1" applyProtection="1">
      <alignment horizontal="center" vertical="center" shrinkToFit="1"/>
      <protection locked="0"/>
    </xf>
    <xf numFmtId="58" fontId="17" fillId="6" borderId="0" xfId="4" applyNumberFormat="1" applyFont="1" applyFill="1" applyBorder="1" applyAlignment="1" applyProtection="1">
      <alignment horizontal="center" vertical="center" shrinkToFit="1"/>
      <protection locked="0"/>
    </xf>
    <xf numFmtId="58" fontId="17" fillId="6" borderId="2" xfId="4" applyNumberFormat="1" applyFont="1" applyFill="1" applyBorder="1" applyAlignment="1" applyProtection="1">
      <alignment horizontal="center" vertical="center" shrinkToFit="1"/>
      <protection locked="0"/>
    </xf>
    <xf numFmtId="58" fontId="17" fillId="6" borderId="17" xfId="4" applyNumberFormat="1" applyFont="1" applyFill="1" applyBorder="1" applyAlignment="1" applyProtection="1">
      <alignment horizontal="center" vertical="center" shrinkToFit="1"/>
      <protection locked="0"/>
    </xf>
    <xf numFmtId="58" fontId="17" fillId="6" borderId="16" xfId="4" applyNumberFormat="1" applyFont="1" applyFill="1" applyBorder="1" applyAlignment="1" applyProtection="1">
      <alignment horizontal="center" vertical="center" shrinkToFit="1"/>
      <protection locked="0"/>
    </xf>
    <xf numFmtId="58" fontId="17" fillId="6" borderId="18" xfId="4" applyNumberFormat="1" applyFont="1" applyFill="1" applyBorder="1" applyAlignment="1" applyProtection="1">
      <alignment horizontal="center" vertical="center" shrinkToFit="1"/>
      <protection locked="0"/>
    </xf>
    <xf numFmtId="0" fontId="9" fillId="4" borderId="101" xfId="2" applyFont="1" applyFill="1" applyBorder="1" applyAlignment="1">
      <alignment horizontal="center" vertical="center"/>
    </xf>
    <xf numFmtId="0" fontId="9" fillId="4" borderId="11" xfId="1" applyFont="1" applyFill="1" applyBorder="1" applyAlignment="1">
      <alignment horizontal="center" vertical="center" wrapText="1"/>
    </xf>
    <xf numFmtId="0" fontId="9" fillId="4" borderId="12" xfId="1" applyFont="1" applyFill="1" applyBorder="1" applyAlignment="1">
      <alignment horizontal="center" vertical="center" wrapText="1"/>
    </xf>
    <xf numFmtId="0" fontId="9" fillId="4" borderId="123" xfId="1" applyFont="1" applyFill="1" applyBorder="1" applyAlignment="1">
      <alignment horizontal="center" vertical="center" wrapText="1"/>
    </xf>
    <xf numFmtId="58" fontId="31" fillId="6" borderId="4" xfId="1" applyNumberFormat="1" applyFont="1" applyFill="1" applyBorder="1" applyAlignment="1" applyProtection="1">
      <alignment horizontal="center" vertical="center" shrinkToFit="1"/>
      <protection locked="0"/>
    </xf>
    <xf numFmtId="58" fontId="31" fillId="6" borderId="0" xfId="1" applyNumberFormat="1" applyFont="1" applyFill="1" applyBorder="1" applyAlignment="1" applyProtection="1">
      <alignment horizontal="center" vertical="center" shrinkToFit="1"/>
      <protection locked="0"/>
    </xf>
    <xf numFmtId="58" fontId="31" fillId="6" borderId="2" xfId="1" applyNumberFormat="1" applyFont="1" applyFill="1" applyBorder="1" applyAlignment="1" applyProtection="1">
      <alignment horizontal="center" vertical="center" shrinkToFit="1"/>
      <protection locked="0"/>
    </xf>
    <xf numFmtId="58" fontId="31" fillId="6" borderId="17" xfId="1" applyNumberFormat="1" applyFont="1" applyFill="1" applyBorder="1" applyAlignment="1" applyProtection="1">
      <alignment horizontal="center" vertical="center" shrinkToFit="1"/>
      <protection locked="0"/>
    </xf>
    <xf numFmtId="58" fontId="31" fillId="6" borderId="16" xfId="1" applyNumberFormat="1" applyFont="1" applyFill="1" applyBorder="1" applyAlignment="1" applyProtection="1">
      <alignment horizontal="center" vertical="center" shrinkToFit="1"/>
      <protection locked="0"/>
    </xf>
    <xf numFmtId="58" fontId="31" fillId="6" borderId="18" xfId="1" applyNumberFormat="1" applyFont="1" applyFill="1" applyBorder="1" applyAlignment="1" applyProtection="1">
      <alignment horizontal="center" vertical="center" shrinkToFit="1"/>
      <protection locked="0"/>
    </xf>
    <xf numFmtId="0" fontId="29" fillId="6" borderId="3" xfId="4" applyNumberFormat="1" applyFont="1" applyFill="1" applyBorder="1" applyAlignment="1" applyProtection="1">
      <alignment horizontal="center" vertical="center" shrinkToFit="1"/>
      <protection locked="0"/>
    </xf>
    <xf numFmtId="0" fontId="29" fillId="6" borderId="111" xfId="4" applyNumberFormat="1" applyFont="1" applyFill="1" applyBorder="1" applyAlignment="1" applyProtection="1">
      <alignment horizontal="center" vertical="center" shrinkToFit="1"/>
      <protection locked="0"/>
    </xf>
    <xf numFmtId="0" fontId="13" fillId="6" borderId="67" xfId="4" applyFont="1" applyFill="1" applyBorder="1" applyAlignment="1">
      <alignment horizontal="center" vertical="center"/>
    </xf>
    <xf numFmtId="0" fontId="13" fillId="6" borderId="46" xfId="4" applyFont="1" applyFill="1" applyBorder="1" applyAlignment="1">
      <alignment horizontal="center" vertical="center"/>
    </xf>
    <xf numFmtId="0" fontId="9" fillId="0" borderId="37" xfId="2" applyFont="1" applyFill="1" applyBorder="1" applyAlignment="1">
      <alignment horizontal="center" shrinkToFit="1"/>
    </xf>
    <xf numFmtId="0" fontId="9" fillId="0" borderId="38" xfId="2" applyFont="1" applyFill="1" applyBorder="1" applyAlignment="1">
      <alignment horizontal="center" shrinkToFit="1"/>
    </xf>
    <xf numFmtId="0" fontId="9" fillId="4" borderId="66" xfId="4" applyFont="1" applyFill="1" applyBorder="1" applyAlignment="1">
      <alignment horizontal="center" vertical="center"/>
    </xf>
    <xf numFmtId="0" fontId="9" fillId="4" borderId="67" xfId="4" applyFont="1" applyFill="1" applyBorder="1" applyAlignment="1">
      <alignment horizontal="center" vertical="center"/>
    </xf>
    <xf numFmtId="0" fontId="9" fillId="4" borderId="45" xfId="4" applyFont="1" applyFill="1" applyBorder="1" applyAlignment="1">
      <alignment horizontal="center" vertical="center"/>
    </xf>
    <xf numFmtId="0" fontId="9" fillId="4" borderId="46" xfId="4" applyFont="1" applyFill="1" applyBorder="1" applyAlignment="1">
      <alignment horizontal="center" vertical="center"/>
    </xf>
    <xf numFmtId="178" fontId="32" fillId="6" borderId="74" xfId="7" applyNumberFormat="1" applyFont="1" applyFill="1" applyBorder="1" applyAlignment="1" applyProtection="1">
      <alignment horizontal="right" vertical="center" shrinkToFit="1"/>
      <protection locked="0"/>
    </xf>
    <xf numFmtId="178" fontId="32" fillId="6" borderId="42" xfId="7" applyNumberFormat="1" applyFont="1" applyFill="1" applyBorder="1" applyAlignment="1" applyProtection="1">
      <alignment horizontal="right" vertical="center" shrinkToFit="1"/>
      <protection locked="0"/>
    </xf>
    <xf numFmtId="178" fontId="32" fillId="6" borderId="76" xfId="7" applyNumberFormat="1" applyFont="1" applyFill="1" applyBorder="1" applyAlignment="1" applyProtection="1">
      <alignment horizontal="right" vertical="center" shrinkToFit="1"/>
      <protection locked="0"/>
    </xf>
    <xf numFmtId="178" fontId="32" fillId="6" borderId="77" xfId="7" applyNumberFormat="1" applyFont="1" applyFill="1" applyBorder="1" applyAlignment="1" applyProtection="1">
      <alignment horizontal="right" vertical="center" shrinkToFit="1"/>
      <protection locked="0"/>
    </xf>
    <xf numFmtId="0" fontId="20" fillId="6" borderId="3" xfId="4" applyNumberFormat="1" applyFont="1" applyFill="1" applyBorder="1" applyAlignment="1" applyProtection="1">
      <alignment horizontal="left" vertical="top"/>
      <protection locked="0"/>
    </xf>
    <xf numFmtId="0" fontId="4" fillId="6" borderId="3" xfId="0" applyNumberFormat="1" applyFont="1" applyFill="1" applyBorder="1" applyAlignment="1" applyProtection="1">
      <alignment horizontal="left" vertical="top"/>
      <protection locked="0"/>
    </xf>
    <xf numFmtId="0" fontId="9" fillId="0" borderId="33" xfId="2" applyFont="1" applyFill="1" applyBorder="1" applyAlignment="1">
      <alignment horizontal="right"/>
    </xf>
    <xf numFmtId="0" fontId="13" fillId="6" borderId="75" xfId="4" applyFont="1" applyFill="1" applyBorder="1" applyAlignment="1">
      <alignment horizontal="center" vertical="center"/>
    </xf>
    <xf numFmtId="0" fontId="13" fillId="6" borderId="78" xfId="4" applyFont="1" applyFill="1" applyBorder="1" applyAlignment="1">
      <alignment horizontal="center" vertical="center"/>
    </xf>
    <xf numFmtId="0" fontId="4" fillId="4" borderId="9"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4" fillId="4" borderId="10" xfId="2" applyFont="1" applyFill="1" applyBorder="1" applyAlignment="1">
      <alignment horizontal="center" vertical="center" wrapText="1"/>
    </xf>
    <xf numFmtId="0" fontId="9" fillId="4" borderId="41" xfId="2" applyFont="1" applyFill="1" applyBorder="1" applyAlignment="1">
      <alignment horizontal="center" vertical="center" wrapText="1"/>
    </xf>
    <xf numFmtId="0" fontId="9" fillId="4" borderId="14" xfId="2" applyFont="1" applyFill="1" applyBorder="1" applyAlignment="1">
      <alignment horizontal="center" vertical="center" wrapText="1"/>
    </xf>
    <xf numFmtId="0" fontId="6" fillId="4" borderId="55" xfId="2" applyFont="1" applyFill="1" applyBorder="1" applyAlignment="1">
      <alignment horizontal="center" vertical="center"/>
    </xf>
    <xf numFmtId="0" fontId="6" fillId="4" borderId="54" xfId="2" applyFont="1" applyFill="1" applyBorder="1" applyAlignment="1">
      <alignment horizontal="center" vertical="center"/>
    </xf>
    <xf numFmtId="0" fontId="4" fillId="6" borderId="9" xfId="1" applyFont="1" applyFill="1" applyBorder="1" applyAlignment="1">
      <alignment horizontal="left" vertical="top" wrapText="1"/>
    </xf>
    <xf numFmtId="0" fontId="4" fillId="6" borderId="3" xfId="1" applyFont="1" applyFill="1" applyBorder="1" applyAlignment="1">
      <alignment horizontal="left" vertical="top" wrapText="1"/>
    </xf>
    <xf numFmtId="0" fontId="4" fillId="6" borderId="10" xfId="1" applyFont="1" applyFill="1" applyBorder="1" applyAlignment="1">
      <alignment horizontal="left" vertical="top" wrapText="1"/>
    </xf>
    <xf numFmtId="0" fontId="4" fillId="6" borderId="4" xfId="1" applyFont="1" applyFill="1" applyBorder="1" applyAlignment="1">
      <alignment horizontal="left" vertical="top" wrapText="1"/>
    </xf>
    <xf numFmtId="0" fontId="4" fillId="6" borderId="0" xfId="1" applyFont="1" applyFill="1" applyBorder="1" applyAlignment="1">
      <alignment horizontal="left" vertical="top" wrapText="1"/>
    </xf>
    <xf numFmtId="0" fontId="4" fillId="6" borderId="2" xfId="1" applyFont="1" applyFill="1" applyBorder="1" applyAlignment="1">
      <alignment horizontal="left" vertical="top" wrapText="1"/>
    </xf>
    <xf numFmtId="0" fontId="22" fillId="6" borderId="35" xfId="1" applyFont="1" applyFill="1" applyBorder="1" applyAlignment="1" applyProtection="1">
      <alignment horizontal="center" vertical="center" wrapText="1"/>
      <protection locked="0"/>
    </xf>
    <xf numFmtId="178" fontId="32" fillId="6" borderId="45" xfId="7" applyNumberFormat="1" applyFont="1" applyFill="1" applyBorder="1" applyAlignment="1" applyProtection="1">
      <alignment horizontal="right" vertical="center" shrinkToFit="1"/>
      <protection locked="0"/>
    </xf>
    <xf numFmtId="178" fontId="32" fillId="6" borderId="47" xfId="7" applyNumberFormat="1" applyFont="1" applyFill="1" applyBorder="1" applyAlignment="1" applyProtection="1">
      <alignment horizontal="right" vertical="center" shrinkToFit="1"/>
      <protection locked="0"/>
    </xf>
    <xf numFmtId="0" fontId="35" fillId="6" borderId="4" xfId="1" applyFont="1" applyFill="1" applyBorder="1" applyAlignment="1" applyProtection="1">
      <alignment horizontal="left" vertical="center" wrapText="1" shrinkToFit="1"/>
      <protection locked="0"/>
    </xf>
    <xf numFmtId="0" fontId="4" fillId="6" borderId="0" xfId="0" applyFont="1" applyFill="1" applyBorder="1" applyAlignment="1" applyProtection="1">
      <alignment horizontal="left" vertical="center" wrapText="1" shrinkToFit="1"/>
      <protection locked="0"/>
    </xf>
    <xf numFmtId="0" fontId="4" fillId="6" borderId="2" xfId="0" applyFont="1" applyFill="1" applyBorder="1" applyAlignment="1" applyProtection="1">
      <alignment horizontal="left" vertical="center" wrapText="1" shrinkToFit="1"/>
      <protection locked="0"/>
    </xf>
    <xf numFmtId="0" fontId="9" fillId="6" borderId="3" xfId="1" applyFont="1" applyFill="1" applyBorder="1" applyAlignment="1" applyProtection="1">
      <alignment horizontal="left" vertical="top" shrinkToFit="1"/>
      <protection locked="0"/>
    </xf>
    <xf numFmtId="0" fontId="9" fillId="4" borderId="45" xfId="3" applyFont="1" applyFill="1" applyBorder="1" applyAlignment="1">
      <alignment horizontal="center" vertical="center"/>
    </xf>
    <xf numFmtId="0" fontId="9" fillId="4" borderId="46" xfId="3" applyFont="1" applyFill="1" applyBorder="1" applyAlignment="1">
      <alignment horizontal="center" vertical="center"/>
    </xf>
    <xf numFmtId="0" fontId="6" fillId="7" borderId="37" xfId="2" applyFont="1" applyFill="1" applyBorder="1" applyAlignment="1">
      <alignment horizontal="center" vertical="center"/>
    </xf>
    <xf numFmtId="0" fontId="6" fillId="7" borderId="33" xfId="0" applyFont="1" applyFill="1" applyBorder="1" applyAlignment="1">
      <alignment horizontal="center" vertical="center"/>
    </xf>
    <xf numFmtId="0" fontId="6" fillId="7" borderId="19" xfId="0" applyFont="1" applyFill="1" applyBorder="1" applyAlignment="1">
      <alignment horizontal="center" vertical="center"/>
    </xf>
    <xf numFmtId="0" fontId="13" fillId="0" borderId="4" xfId="2" applyFont="1" applyFill="1" applyBorder="1" applyAlignment="1">
      <alignment horizontal="left" vertical="center" shrinkToFit="1"/>
    </xf>
    <xf numFmtId="0" fontId="13" fillId="0" borderId="0" xfId="2" applyFont="1" applyFill="1" applyBorder="1" applyAlignment="1">
      <alignment horizontal="left" vertical="center" shrinkToFit="1"/>
    </xf>
    <xf numFmtId="0" fontId="13" fillId="0" borderId="2" xfId="2" applyFont="1" applyFill="1" applyBorder="1" applyAlignment="1">
      <alignment horizontal="left" vertical="center" shrinkToFit="1"/>
    </xf>
    <xf numFmtId="0" fontId="4" fillId="0" borderId="0" xfId="2" applyFont="1" applyFill="1" applyBorder="1" applyAlignment="1">
      <alignment horizontal="center" vertical="center"/>
    </xf>
    <xf numFmtId="0" fontId="4" fillId="0" borderId="0" xfId="0" applyFont="1" applyBorder="1" applyAlignment="1">
      <alignment vertical="center"/>
    </xf>
    <xf numFmtId="0" fontId="6" fillId="4" borderId="9" xfId="2" applyNumberFormat="1" applyFont="1" applyFill="1" applyBorder="1" applyAlignment="1">
      <alignment horizontal="center" vertical="center" wrapText="1"/>
    </xf>
    <xf numFmtId="0" fontId="6" fillId="4" borderId="3" xfId="2" applyNumberFormat="1" applyFont="1" applyFill="1" applyBorder="1" applyAlignment="1">
      <alignment horizontal="center" vertical="center"/>
    </xf>
    <xf numFmtId="0" fontId="6" fillId="4" borderId="10" xfId="2" applyNumberFormat="1" applyFont="1" applyFill="1" applyBorder="1" applyAlignment="1">
      <alignment horizontal="center" vertical="center"/>
    </xf>
    <xf numFmtId="0" fontId="6" fillId="4" borderId="4" xfId="2" applyNumberFormat="1" applyFont="1" applyFill="1" applyBorder="1" applyAlignment="1">
      <alignment horizontal="center" vertical="center" wrapText="1"/>
    </xf>
    <xf numFmtId="0" fontId="6" fillId="4" borderId="0" xfId="2" applyNumberFormat="1" applyFont="1" applyFill="1" applyBorder="1" applyAlignment="1">
      <alignment horizontal="center" vertical="center"/>
    </xf>
    <xf numFmtId="0" fontId="6" fillId="4" borderId="2" xfId="2" applyNumberFormat="1" applyFont="1" applyFill="1" applyBorder="1" applyAlignment="1">
      <alignment horizontal="center" vertical="center"/>
    </xf>
    <xf numFmtId="0" fontId="6" fillId="4" borderId="103" xfId="2" applyNumberFormat="1" applyFont="1" applyFill="1" applyBorder="1" applyAlignment="1">
      <alignment horizontal="center" vertical="center"/>
    </xf>
    <xf numFmtId="0" fontId="6" fillId="4" borderId="111" xfId="2" applyNumberFormat="1" applyFont="1" applyFill="1" applyBorder="1" applyAlignment="1">
      <alignment horizontal="center" vertical="center"/>
    </xf>
    <xf numFmtId="0" fontId="6" fillId="4" borderId="104" xfId="2" applyNumberFormat="1" applyFont="1" applyFill="1" applyBorder="1" applyAlignment="1">
      <alignment horizontal="center" vertical="center"/>
    </xf>
    <xf numFmtId="0" fontId="4" fillId="4" borderId="91" xfId="0" applyFont="1" applyFill="1" applyBorder="1" applyAlignment="1">
      <alignment horizontal="center" vertical="center"/>
    </xf>
    <xf numFmtId="0" fontId="18" fillId="6" borderId="9" xfId="4" applyFont="1" applyFill="1" applyBorder="1" applyAlignment="1" applyProtection="1">
      <alignment horizontal="left" vertical="center" wrapText="1"/>
      <protection locked="0"/>
    </xf>
    <xf numFmtId="0" fontId="18" fillId="6" borderId="3" xfId="4" applyFont="1" applyFill="1" applyBorder="1" applyAlignment="1" applyProtection="1">
      <alignment horizontal="left" vertical="center" wrapText="1"/>
      <protection locked="0"/>
    </xf>
    <xf numFmtId="0" fontId="18" fillId="6" borderId="10" xfId="4" applyFont="1" applyFill="1" applyBorder="1" applyAlignment="1" applyProtection="1">
      <alignment horizontal="left" vertical="center" wrapText="1"/>
      <protection locked="0"/>
    </xf>
    <xf numFmtId="0" fontId="18" fillId="6" borderId="4" xfId="4" applyFont="1" applyFill="1" applyBorder="1" applyAlignment="1" applyProtection="1">
      <alignment horizontal="left" vertical="center" wrapText="1"/>
      <protection locked="0"/>
    </xf>
    <xf numFmtId="0" fontId="18" fillId="6" borderId="0" xfId="4" applyFont="1" applyFill="1" applyBorder="1" applyAlignment="1" applyProtection="1">
      <alignment horizontal="left" vertical="center" wrapText="1"/>
      <protection locked="0"/>
    </xf>
    <xf numFmtId="0" fontId="18" fillId="6" borderId="2" xfId="4" applyFont="1" applyFill="1" applyBorder="1" applyAlignment="1" applyProtection="1">
      <alignment horizontal="left" vertical="center" wrapText="1"/>
      <protection locked="0"/>
    </xf>
    <xf numFmtId="0" fontId="18" fillId="6" borderId="17" xfId="4" applyFont="1" applyFill="1" applyBorder="1" applyAlignment="1" applyProtection="1">
      <alignment horizontal="left" vertical="center" wrapText="1"/>
      <protection locked="0"/>
    </xf>
    <xf numFmtId="0" fontId="18" fillId="6" borderId="16" xfId="4" applyFont="1" applyFill="1" applyBorder="1" applyAlignment="1" applyProtection="1">
      <alignment horizontal="left" vertical="center" wrapText="1"/>
      <protection locked="0"/>
    </xf>
    <xf numFmtId="0" fontId="18" fillId="6" borderId="18" xfId="4" applyFont="1" applyFill="1" applyBorder="1" applyAlignment="1" applyProtection="1">
      <alignment horizontal="left" vertical="center" wrapText="1"/>
      <protection locked="0"/>
    </xf>
    <xf numFmtId="0" fontId="4" fillId="4" borderId="4" xfId="2" applyFont="1" applyFill="1" applyBorder="1" applyAlignment="1">
      <alignment horizontal="center" vertical="center" wrapText="1"/>
    </xf>
    <xf numFmtId="0" fontId="4" fillId="4" borderId="0"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4" fillId="4" borderId="17" xfId="2" applyFont="1" applyFill="1" applyBorder="1" applyAlignment="1">
      <alignment horizontal="center" vertical="center" wrapText="1"/>
    </xf>
    <xf numFmtId="0" fontId="4" fillId="4" borderId="16" xfId="2" applyFont="1" applyFill="1" applyBorder="1" applyAlignment="1">
      <alignment horizontal="center" vertical="center" wrapText="1"/>
    </xf>
    <xf numFmtId="0" fontId="4" fillId="4" borderId="18" xfId="2" applyFont="1" applyFill="1" applyBorder="1" applyAlignment="1">
      <alignment horizontal="center" vertical="center" wrapText="1"/>
    </xf>
    <xf numFmtId="0" fontId="21" fillId="6" borderId="4" xfId="4" applyFont="1" applyFill="1" applyBorder="1" applyAlignment="1" applyProtection="1">
      <alignment vertical="top"/>
      <protection locked="0"/>
    </xf>
    <xf numFmtId="0" fontId="22" fillId="6" borderId="0" xfId="0" applyFont="1" applyFill="1" applyBorder="1" applyAlignment="1" applyProtection="1">
      <alignment vertical="top"/>
      <protection locked="0"/>
    </xf>
    <xf numFmtId="0" fontId="22" fillId="6" borderId="60" xfId="0" applyFont="1" applyFill="1" applyBorder="1" applyAlignment="1" applyProtection="1">
      <alignment vertical="top"/>
      <protection locked="0"/>
    </xf>
    <xf numFmtId="0" fontId="9" fillId="0" borderId="19" xfId="2" applyFont="1" applyFill="1" applyBorder="1" applyAlignment="1">
      <alignment horizontal="center" shrinkToFit="1"/>
    </xf>
    <xf numFmtId="0" fontId="23" fillId="6" borderId="17" xfId="4" applyFont="1" applyFill="1" applyBorder="1" applyAlignment="1" applyProtection="1">
      <alignment horizontal="left" vertical="center" wrapText="1"/>
      <protection locked="0"/>
    </xf>
    <xf numFmtId="0" fontId="4" fillId="6" borderId="16" xfId="0" applyFont="1" applyFill="1" applyBorder="1" applyAlignment="1" applyProtection="1">
      <alignment horizontal="left" vertical="center" wrapText="1"/>
      <protection locked="0"/>
    </xf>
    <xf numFmtId="0" fontId="4" fillId="4" borderId="37" xfId="0" applyFont="1" applyFill="1" applyBorder="1" applyAlignment="1">
      <alignment horizontal="center" vertical="center"/>
    </xf>
    <xf numFmtId="0" fontId="4" fillId="4" borderId="33" xfId="0" applyFont="1" applyFill="1" applyBorder="1" applyAlignment="1">
      <alignment horizontal="center" vertical="center"/>
    </xf>
    <xf numFmtId="0" fontId="4" fillId="4" borderId="57" xfId="0" applyFont="1" applyFill="1" applyBorder="1" applyAlignment="1">
      <alignment horizontal="center" vertical="center"/>
    </xf>
    <xf numFmtId="0" fontId="4" fillId="4" borderId="11" xfId="2" applyFont="1" applyFill="1" applyBorder="1" applyAlignment="1">
      <alignment horizontal="center" vertical="center" wrapText="1"/>
    </xf>
    <xf numFmtId="0" fontId="4" fillId="4" borderId="12" xfId="2" applyFont="1" applyFill="1" applyBorder="1" applyAlignment="1">
      <alignment horizontal="center" vertical="center" wrapText="1"/>
    </xf>
    <xf numFmtId="0" fontId="4" fillId="4" borderId="13" xfId="2" applyFont="1" applyFill="1" applyBorder="1" applyAlignment="1">
      <alignment horizontal="center" vertical="center" wrapText="1"/>
    </xf>
    <xf numFmtId="0" fontId="4" fillId="4" borderId="5" xfId="2" applyFont="1" applyFill="1" applyBorder="1" applyAlignment="1">
      <alignment horizontal="center" vertical="center" wrapText="1"/>
    </xf>
    <xf numFmtId="0" fontId="4" fillId="4" borderId="6"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8" fillId="4" borderId="9" xfId="2" applyFont="1" applyFill="1" applyBorder="1" applyAlignment="1">
      <alignment horizontal="center" vertical="center" wrapText="1"/>
    </xf>
    <xf numFmtId="0" fontId="8" fillId="4" borderId="3" xfId="2" applyFont="1" applyFill="1" applyBorder="1" applyAlignment="1">
      <alignment horizontal="center" vertical="center" wrapText="1"/>
    </xf>
    <xf numFmtId="0" fontId="8" fillId="4" borderId="10" xfId="2" applyFont="1" applyFill="1" applyBorder="1" applyAlignment="1">
      <alignment horizontal="center" vertical="center" wrapText="1"/>
    </xf>
    <xf numFmtId="0" fontId="8" fillId="4" borderId="4" xfId="2" applyFont="1" applyFill="1" applyBorder="1" applyAlignment="1">
      <alignment horizontal="center" vertical="center" wrapText="1"/>
    </xf>
    <xf numFmtId="0" fontId="8" fillId="4" borderId="0" xfId="2" applyFont="1" applyFill="1" applyBorder="1" applyAlignment="1">
      <alignment horizontal="center" vertical="center" wrapText="1"/>
    </xf>
    <xf numFmtId="0" fontId="8" fillId="4" borderId="2" xfId="2" applyFont="1" applyFill="1" applyBorder="1" applyAlignment="1">
      <alignment horizontal="center" vertical="center" wrapText="1"/>
    </xf>
    <xf numFmtId="0" fontId="26" fillId="4" borderId="9" xfId="2" applyFont="1" applyFill="1" applyBorder="1" applyAlignment="1">
      <alignment horizontal="left" vertical="center" wrapText="1"/>
    </xf>
    <xf numFmtId="0" fontId="26" fillId="4" borderId="3" xfId="2" applyFont="1" applyFill="1" applyBorder="1" applyAlignment="1">
      <alignment horizontal="left" vertical="center"/>
    </xf>
    <xf numFmtId="0" fontId="26" fillId="4" borderId="10" xfId="2" applyFont="1" applyFill="1" applyBorder="1" applyAlignment="1">
      <alignment horizontal="left" vertical="center"/>
    </xf>
    <xf numFmtId="0" fontId="26" fillId="4" borderId="4" xfId="2" applyFont="1" applyFill="1" applyBorder="1" applyAlignment="1">
      <alignment horizontal="left" vertical="center"/>
    </xf>
    <xf numFmtId="0" fontId="26" fillId="4" borderId="0" xfId="2" applyFont="1" applyFill="1" applyBorder="1" applyAlignment="1">
      <alignment horizontal="left" vertical="center"/>
    </xf>
    <xf numFmtId="0" fontId="26" fillId="4" borderId="2" xfId="2" applyFont="1" applyFill="1" applyBorder="1" applyAlignment="1">
      <alignment horizontal="left" vertical="center"/>
    </xf>
    <xf numFmtId="0" fontId="26" fillId="4" borderId="103" xfId="2" applyFont="1" applyFill="1" applyBorder="1" applyAlignment="1">
      <alignment horizontal="left" vertical="center"/>
    </xf>
    <xf numFmtId="0" fontId="26" fillId="4" borderId="111" xfId="2" applyFont="1" applyFill="1" applyBorder="1" applyAlignment="1">
      <alignment horizontal="left" vertical="center"/>
    </xf>
    <xf numFmtId="0" fontId="26" fillId="4" borderId="104" xfId="2" applyFont="1" applyFill="1" applyBorder="1" applyAlignment="1">
      <alignment horizontal="left" vertical="center"/>
    </xf>
    <xf numFmtId="0" fontId="9" fillId="6" borderId="3" xfId="0" applyFont="1" applyFill="1" applyBorder="1" applyAlignment="1" applyProtection="1">
      <alignment horizontal="center" vertical="center"/>
      <protection locked="0"/>
    </xf>
    <xf numFmtId="0" fontId="9" fillId="6" borderId="59" xfId="0" applyFont="1" applyFill="1" applyBorder="1" applyAlignment="1" applyProtection="1">
      <alignment horizontal="center" vertical="center"/>
      <protection locked="0"/>
    </xf>
    <xf numFmtId="0" fontId="28" fillId="0" borderId="1" xfId="2" applyFont="1" applyFill="1" applyBorder="1" applyAlignment="1">
      <alignment horizontal="center" vertical="center"/>
    </xf>
    <xf numFmtId="0" fontId="11" fillId="0" borderId="0" xfId="0" applyFont="1" applyBorder="1" applyAlignment="1">
      <alignment horizontal="center" vertical="center"/>
    </xf>
    <xf numFmtId="0" fontId="11" fillId="0" borderId="2" xfId="0" applyFont="1" applyBorder="1" applyAlignment="1">
      <alignment horizontal="center" vertical="center"/>
    </xf>
    <xf numFmtId="0" fontId="11" fillId="0" borderId="1" xfId="0" applyFont="1" applyBorder="1" applyAlignment="1">
      <alignment horizontal="center" vertical="center"/>
    </xf>
    <xf numFmtId="0" fontId="6" fillId="7" borderId="33" xfId="0" applyFont="1" applyFill="1" applyBorder="1" applyAlignment="1">
      <alignment vertical="center"/>
    </xf>
    <xf numFmtId="0" fontId="6" fillId="7" borderId="19" xfId="0" applyFont="1" applyFill="1" applyBorder="1" applyAlignment="1">
      <alignment vertical="center"/>
    </xf>
    <xf numFmtId="0" fontId="4" fillId="4" borderId="55" xfId="0" applyFont="1" applyFill="1" applyBorder="1" applyAlignment="1">
      <alignment horizontal="center" vertical="center"/>
    </xf>
    <xf numFmtId="0" fontId="4" fillId="4" borderId="54" xfId="0" applyFont="1" applyFill="1" applyBorder="1" applyAlignment="1">
      <alignment horizontal="center" vertical="center"/>
    </xf>
    <xf numFmtId="0" fontId="4" fillId="4" borderId="56" xfId="0" applyFont="1" applyFill="1" applyBorder="1" applyAlignment="1">
      <alignment horizontal="center" vertical="center"/>
    </xf>
    <xf numFmtId="0" fontId="6" fillId="0" borderId="26" xfId="2" applyFont="1" applyFill="1" applyBorder="1" applyAlignment="1">
      <alignment horizontal="center" vertical="center"/>
    </xf>
    <xf numFmtId="0" fontId="6" fillId="0" borderId="8" xfId="0" applyFont="1" applyBorder="1" applyAlignment="1">
      <alignment horizontal="center" vertical="center"/>
    </xf>
    <xf numFmtId="0" fontId="6" fillId="0" borderId="48" xfId="0" applyFont="1" applyBorder="1" applyAlignment="1">
      <alignment horizontal="center" vertical="center"/>
    </xf>
    <xf numFmtId="0" fontId="6" fillId="0" borderId="36" xfId="0" applyFont="1" applyBorder="1" applyAlignment="1">
      <alignment horizontal="center" vertical="center"/>
    </xf>
    <xf numFmtId="0" fontId="6" fillId="0" borderId="16" xfId="0" applyFont="1" applyBorder="1" applyAlignment="1">
      <alignment horizontal="center" vertical="center"/>
    </xf>
    <xf numFmtId="0" fontId="6" fillId="0" borderId="49" xfId="0" applyFont="1" applyBorder="1" applyAlignment="1">
      <alignment horizontal="center" vertical="center"/>
    </xf>
    <xf numFmtId="0" fontId="9" fillId="0" borderId="86" xfId="2" applyFont="1" applyFill="1" applyBorder="1" applyAlignment="1">
      <alignment horizontal="center" shrinkToFit="1"/>
    </xf>
    <xf numFmtId="0" fontId="9" fillId="0" borderId="34" xfId="2" applyFont="1" applyFill="1" applyBorder="1" applyAlignment="1">
      <alignment horizontal="center" vertical="center" wrapText="1"/>
    </xf>
    <xf numFmtId="0" fontId="9" fillId="0" borderId="10" xfId="2" applyFont="1" applyFill="1" applyBorder="1" applyAlignment="1">
      <alignment horizontal="center" vertical="center" wrapText="1"/>
    </xf>
    <xf numFmtId="0" fontId="9" fillId="0" borderId="23" xfId="2" applyFont="1" applyFill="1" applyBorder="1" applyAlignment="1">
      <alignment horizontal="center" vertical="center" wrapText="1"/>
    </xf>
    <xf numFmtId="0" fontId="9" fillId="0" borderId="2" xfId="2" applyFont="1" applyFill="1" applyBorder="1" applyAlignment="1">
      <alignment horizontal="center" vertical="center" wrapText="1"/>
    </xf>
    <xf numFmtId="0" fontId="9" fillId="0" borderId="24" xfId="2" applyFont="1" applyFill="1" applyBorder="1" applyAlignment="1">
      <alignment horizontal="center" vertical="center" wrapText="1"/>
    </xf>
    <xf numFmtId="0" fontId="9" fillId="0" borderId="32" xfId="2" applyFont="1" applyFill="1" applyBorder="1" applyAlignment="1">
      <alignment horizontal="center" vertical="center" wrapText="1"/>
    </xf>
    <xf numFmtId="0" fontId="16" fillId="6" borderId="9" xfId="4" applyFont="1" applyFill="1" applyBorder="1" applyAlignment="1" applyProtection="1">
      <alignment horizontal="center" vertical="center"/>
      <protection locked="0"/>
    </xf>
    <xf numFmtId="0" fontId="16" fillId="6" borderId="3" xfId="4" applyFont="1" applyFill="1" applyBorder="1" applyAlignment="1" applyProtection="1">
      <alignment horizontal="center" vertical="center"/>
      <protection locked="0"/>
    </xf>
    <xf numFmtId="0" fontId="16" fillId="6" borderId="4" xfId="4" applyFont="1" applyFill="1" applyBorder="1" applyAlignment="1" applyProtection="1">
      <alignment horizontal="center" vertical="center"/>
      <protection locked="0"/>
    </xf>
    <xf numFmtId="0" fontId="16" fillId="6" borderId="0" xfId="4" applyFont="1" applyFill="1" applyBorder="1" applyAlignment="1" applyProtection="1">
      <alignment horizontal="center" vertical="center"/>
      <protection locked="0"/>
    </xf>
    <xf numFmtId="0" fontId="16" fillId="6" borderId="17" xfId="4" applyFont="1" applyFill="1" applyBorder="1" applyAlignment="1" applyProtection="1">
      <alignment horizontal="center" vertical="center"/>
      <protection locked="0"/>
    </xf>
    <xf numFmtId="0" fontId="16" fillId="6" borderId="16" xfId="4" applyFont="1" applyFill="1" applyBorder="1" applyAlignment="1" applyProtection="1">
      <alignment horizontal="center" vertical="center"/>
      <protection locked="0"/>
    </xf>
    <xf numFmtId="0" fontId="9" fillId="0" borderId="0" xfId="2" applyFont="1" applyFill="1" applyBorder="1" applyAlignment="1">
      <alignment horizontal="center" vertical="center"/>
    </xf>
    <xf numFmtId="0" fontId="4" fillId="0" borderId="37" xfId="2" applyFont="1" applyFill="1" applyBorder="1" applyAlignment="1">
      <alignment horizontal="center" vertical="center"/>
    </xf>
    <xf numFmtId="0" fontId="4" fillId="0" borderId="33" xfId="0" applyFont="1" applyBorder="1" applyAlignment="1">
      <alignment horizontal="center" vertical="center"/>
    </xf>
    <xf numFmtId="0" fontId="4" fillId="0" borderId="19" xfId="0" applyFont="1" applyBorder="1" applyAlignment="1">
      <alignment horizontal="center" vertical="center"/>
    </xf>
    <xf numFmtId="0" fontId="12" fillId="0" borderId="9" xfId="2" applyFont="1" applyFill="1" applyBorder="1" applyAlignment="1">
      <alignment horizontal="center" vertical="center"/>
    </xf>
    <xf numFmtId="0" fontId="4" fillId="0" borderId="3" xfId="0" applyFont="1" applyBorder="1" applyAlignment="1">
      <alignment horizontal="center" vertical="center"/>
    </xf>
    <xf numFmtId="0" fontId="4" fillId="0" borderId="10"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8" fillId="0" borderId="0" xfId="0" applyFont="1" applyBorder="1" applyAlignment="1">
      <alignment horizontal="right" vertical="center"/>
    </xf>
    <xf numFmtId="0" fontId="8" fillId="0" borderId="2" xfId="0" applyFont="1" applyBorder="1" applyAlignment="1">
      <alignment horizontal="right" vertical="center"/>
    </xf>
    <xf numFmtId="0" fontId="9" fillId="0" borderId="3" xfId="0" applyFont="1" applyBorder="1" applyAlignment="1">
      <alignment horizontal="center" vertical="center"/>
    </xf>
    <xf numFmtId="0" fontId="9" fillId="0" borderId="10" xfId="0" applyFont="1" applyBorder="1" applyAlignment="1">
      <alignment horizontal="center" vertical="center"/>
    </xf>
    <xf numFmtId="0" fontId="13" fillId="4" borderId="9" xfId="2" applyFont="1" applyFill="1" applyBorder="1" applyAlignment="1">
      <alignment horizontal="center" vertical="center" wrapText="1"/>
    </xf>
    <xf numFmtId="0" fontId="13" fillId="4" borderId="10" xfId="2" applyFont="1" applyFill="1" applyBorder="1" applyAlignment="1">
      <alignment horizontal="center" vertical="center" wrapText="1"/>
    </xf>
    <xf numFmtId="0" fontId="13" fillId="4" borderId="4" xfId="2" applyFont="1" applyFill="1" applyBorder="1" applyAlignment="1">
      <alignment horizontal="center" vertical="center" wrapText="1"/>
    </xf>
    <xf numFmtId="0" fontId="13" fillId="4" borderId="2" xfId="2" applyFont="1" applyFill="1" applyBorder="1" applyAlignment="1">
      <alignment horizontal="center" vertical="center" wrapText="1"/>
    </xf>
    <xf numFmtId="0" fontId="4" fillId="4" borderId="3" xfId="2" applyFont="1" applyFill="1" applyBorder="1" applyAlignment="1">
      <alignment horizontal="center" vertical="center"/>
    </xf>
    <xf numFmtId="0" fontId="4" fillId="4" borderId="10" xfId="2" applyFont="1" applyFill="1" applyBorder="1" applyAlignment="1">
      <alignment horizontal="center" vertical="center"/>
    </xf>
    <xf numFmtId="0" fontId="4" fillId="4" borderId="0" xfId="2" applyFont="1" applyFill="1" applyBorder="1" applyAlignment="1">
      <alignment horizontal="center" vertical="center"/>
    </xf>
    <xf numFmtId="0" fontId="4" fillId="4" borderId="2" xfId="2" applyFont="1" applyFill="1" applyBorder="1" applyAlignment="1">
      <alignment horizontal="center" vertical="center"/>
    </xf>
    <xf numFmtId="0" fontId="4" fillId="4" borderId="111" xfId="2" applyFont="1" applyFill="1" applyBorder="1" applyAlignment="1">
      <alignment horizontal="center" vertical="center"/>
    </xf>
    <xf numFmtId="0" fontId="4" fillId="4" borderId="104" xfId="2" applyFont="1" applyFill="1" applyBorder="1" applyAlignment="1">
      <alignment horizontal="center" vertical="center"/>
    </xf>
    <xf numFmtId="0" fontId="4" fillId="4" borderId="92" xfId="0" applyFont="1" applyFill="1" applyBorder="1" applyAlignment="1">
      <alignment horizontal="center" vertical="center"/>
    </xf>
    <xf numFmtId="0" fontId="37" fillId="6" borderId="128" xfId="2" applyFont="1" applyFill="1" applyBorder="1" applyAlignment="1" applyProtection="1">
      <alignment horizontal="center" vertical="center" textRotation="255"/>
      <protection locked="0"/>
    </xf>
    <xf numFmtId="0" fontId="37" fillId="6" borderId="121" xfId="2" applyFont="1" applyFill="1" applyBorder="1" applyAlignment="1" applyProtection="1">
      <alignment horizontal="center" vertical="center" textRotation="255"/>
      <protection locked="0"/>
    </xf>
    <xf numFmtId="0" fontId="37" fillId="6" borderId="129" xfId="2" applyFont="1" applyFill="1" applyBorder="1" applyAlignment="1" applyProtection="1">
      <alignment horizontal="center" vertical="center" textRotation="255"/>
      <protection locked="0"/>
    </xf>
    <xf numFmtId="0" fontId="12" fillId="4" borderId="107" xfId="2" applyFont="1" applyFill="1" applyBorder="1" applyAlignment="1">
      <alignment horizontal="center" vertical="center"/>
    </xf>
    <xf numFmtId="0" fontId="12" fillId="4" borderId="108" xfId="2" applyFont="1" applyFill="1" applyBorder="1" applyAlignment="1">
      <alignment horizontal="center" vertical="center"/>
    </xf>
    <xf numFmtId="0" fontId="12" fillId="4" borderId="109" xfId="2" applyFont="1" applyFill="1" applyBorder="1" applyAlignment="1">
      <alignment horizontal="center" vertical="center"/>
    </xf>
    <xf numFmtId="0" fontId="4" fillId="4" borderId="106" xfId="0" applyFont="1" applyFill="1" applyBorder="1" applyAlignment="1">
      <alignment vertical="center" wrapText="1"/>
    </xf>
    <xf numFmtId="0" fontId="4" fillId="4" borderId="6" xfId="0" applyFont="1" applyFill="1" applyBorder="1" applyAlignment="1">
      <alignment vertical="center"/>
    </xf>
    <xf numFmtId="0" fontId="4" fillId="4" borderId="7" xfId="0" applyFont="1" applyFill="1" applyBorder="1" applyAlignment="1">
      <alignment vertical="center"/>
    </xf>
    <xf numFmtId="0" fontId="6" fillId="0" borderId="34" xfId="2" applyFont="1" applyFill="1" applyBorder="1" applyAlignment="1">
      <alignment horizontal="center" vertical="center" wrapText="1"/>
    </xf>
    <xf numFmtId="0" fontId="6" fillId="0" borderId="23" xfId="2" applyFont="1" applyFill="1" applyBorder="1" applyAlignment="1">
      <alignment horizontal="center" vertical="center" wrapText="1"/>
    </xf>
    <xf numFmtId="0" fontId="6" fillId="0" borderId="36" xfId="2" applyFont="1" applyFill="1" applyBorder="1" applyAlignment="1">
      <alignment horizontal="center" vertical="center" wrapText="1"/>
    </xf>
    <xf numFmtId="0" fontId="6" fillId="4" borderId="9" xfId="2" applyFont="1" applyFill="1" applyBorder="1" applyAlignment="1">
      <alignment horizontal="center" vertical="center" wrapText="1"/>
    </xf>
    <xf numFmtId="0" fontId="4" fillId="4" borderId="3" xfId="0" applyFont="1" applyFill="1" applyBorder="1" applyAlignment="1">
      <alignment horizontal="center" vertical="center"/>
    </xf>
    <xf numFmtId="0" fontId="4" fillId="4" borderId="59"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60" xfId="0" applyFont="1" applyFill="1" applyBorder="1" applyAlignment="1">
      <alignment horizontal="center" vertical="center"/>
    </xf>
    <xf numFmtId="0" fontId="4" fillId="4" borderId="17"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61" xfId="0" applyFont="1" applyFill="1" applyBorder="1" applyAlignment="1">
      <alignment horizontal="center" vertical="center"/>
    </xf>
    <xf numFmtId="0" fontId="26" fillId="4" borderId="9" xfId="2" applyFont="1" applyFill="1" applyBorder="1" applyAlignment="1">
      <alignment horizontal="center" vertical="center" wrapText="1"/>
    </xf>
    <xf numFmtId="0" fontId="26" fillId="4" borderId="3" xfId="0" applyFont="1" applyFill="1" applyBorder="1" applyAlignment="1">
      <alignment horizontal="center" vertical="center"/>
    </xf>
    <xf numFmtId="0" fontId="26" fillId="4" borderId="59" xfId="0" applyFont="1" applyFill="1" applyBorder="1" applyAlignment="1">
      <alignment horizontal="center" vertical="center"/>
    </xf>
    <xf numFmtId="0" fontId="26" fillId="4" borderId="17" xfId="0" applyFont="1" applyFill="1" applyBorder="1" applyAlignment="1">
      <alignment horizontal="center" vertical="center"/>
    </xf>
    <xf numFmtId="0" fontId="26" fillId="4" borderId="16" xfId="0" applyFont="1" applyFill="1" applyBorder="1" applyAlignment="1">
      <alignment horizontal="center" vertical="center"/>
    </xf>
    <xf numFmtId="0" fontId="26" fillId="4" borderId="61" xfId="0" applyFont="1" applyFill="1" applyBorder="1" applyAlignment="1">
      <alignment horizontal="center" vertical="center"/>
    </xf>
    <xf numFmtId="0" fontId="24" fillId="6" borderId="3" xfId="4" applyFont="1" applyFill="1" applyBorder="1" applyAlignment="1" applyProtection="1">
      <alignment horizontal="center" vertical="top"/>
      <protection locked="0"/>
    </xf>
    <xf numFmtId="0" fontId="24" fillId="6" borderId="10" xfId="4" applyFont="1" applyFill="1" applyBorder="1" applyAlignment="1" applyProtection="1">
      <alignment horizontal="center" vertical="top"/>
      <protection locked="0"/>
    </xf>
    <xf numFmtId="0" fontId="24" fillId="6" borderId="0" xfId="4" applyFont="1" applyFill="1" applyBorder="1" applyAlignment="1" applyProtection="1">
      <alignment horizontal="center" vertical="top"/>
      <protection locked="0"/>
    </xf>
    <xf numFmtId="0" fontId="24" fillId="6" borderId="2" xfId="4" applyFont="1" applyFill="1" applyBorder="1" applyAlignment="1" applyProtection="1">
      <alignment horizontal="center" vertical="top"/>
      <protection locked="0"/>
    </xf>
    <xf numFmtId="0" fontId="24" fillId="6" borderId="16" xfId="4" applyFont="1" applyFill="1" applyBorder="1" applyAlignment="1" applyProtection="1">
      <alignment horizontal="center" vertical="top"/>
      <protection locked="0"/>
    </xf>
    <xf numFmtId="0" fontId="24" fillId="6" borderId="18" xfId="4" applyFont="1" applyFill="1" applyBorder="1" applyAlignment="1" applyProtection="1">
      <alignment horizontal="center" vertical="top"/>
      <protection locked="0"/>
    </xf>
    <xf numFmtId="0" fontId="7" fillId="0" borderId="11" xfId="2" applyFont="1" applyFill="1" applyBorder="1" applyAlignment="1">
      <alignment horizontal="center" vertical="center"/>
    </xf>
    <xf numFmtId="0" fontId="7" fillId="0" borderId="12" xfId="2" applyFont="1" applyFill="1" applyBorder="1" applyAlignment="1">
      <alignment horizontal="center" vertical="center"/>
    </xf>
    <xf numFmtId="0" fontId="7" fillId="0" borderId="13" xfId="2" applyFont="1" applyFill="1" applyBorder="1" applyAlignment="1">
      <alignment horizontal="center" vertical="center"/>
    </xf>
    <xf numFmtId="0" fontId="7" fillId="0" borderId="5" xfId="2" applyFont="1" applyFill="1" applyBorder="1" applyAlignment="1">
      <alignment horizontal="center" vertical="center"/>
    </xf>
    <xf numFmtId="0" fontId="7" fillId="0" borderId="6" xfId="2" applyFont="1" applyFill="1" applyBorder="1" applyAlignment="1">
      <alignment horizontal="center" vertical="center"/>
    </xf>
    <xf numFmtId="0" fontId="7" fillId="0" borderId="7" xfId="2" applyFont="1" applyFill="1" applyBorder="1" applyAlignment="1">
      <alignment horizontal="center" vertical="center"/>
    </xf>
    <xf numFmtId="0" fontId="9" fillId="4" borderId="16" xfId="2" applyFont="1" applyFill="1" applyBorder="1" applyAlignment="1">
      <alignment horizontal="center" vertical="center"/>
    </xf>
    <xf numFmtId="0" fontId="30" fillId="6" borderId="0" xfId="1" applyFont="1" applyFill="1" applyBorder="1" applyAlignment="1" applyProtection="1">
      <alignment horizontal="center" vertical="center"/>
      <protection locked="0"/>
    </xf>
    <xf numFmtId="49" fontId="6" fillId="6" borderId="3" xfId="4" applyNumberFormat="1" applyFont="1" applyFill="1" applyBorder="1" applyAlignment="1" applyProtection="1">
      <alignment horizontal="left" vertical="top"/>
      <protection locked="0"/>
    </xf>
    <xf numFmtId="49" fontId="6" fillId="6" borderId="44" xfId="4" applyNumberFormat="1" applyFont="1" applyFill="1" applyBorder="1" applyAlignment="1" applyProtection="1">
      <alignment horizontal="left" vertical="top"/>
      <protection locked="0"/>
    </xf>
    <xf numFmtId="0" fontId="4" fillId="6" borderId="44" xfId="0" applyNumberFormat="1" applyFont="1" applyFill="1" applyBorder="1" applyAlignment="1" applyProtection="1">
      <alignment horizontal="left" vertical="top"/>
      <protection locked="0"/>
    </xf>
    <xf numFmtId="0" fontId="9" fillId="4" borderId="15" xfId="2" applyFont="1" applyFill="1" applyBorder="1" applyAlignment="1">
      <alignment horizontal="center" vertical="center" wrapText="1"/>
    </xf>
    <xf numFmtId="0" fontId="9" fillId="4" borderId="35" xfId="2" applyFont="1" applyFill="1" applyBorder="1" applyAlignment="1">
      <alignment horizontal="center" vertical="center" wrapText="1"/>
    </xf>
    <xf numFmtId="0" fontId="29" fillId="6" borderId="3" xfId="4" applyFont="1" applyFill="1" applyBorder="1" applyAlignment="1" applyProtection="1">
      <alignment horizontal="center" vertical="center" shrinkToFit="1"/>
      <protection locked="0"/>
    </xf>
    <xf numFmtId="0" fontId="29" fillId="6" borderId="10" xfId="4" applyFont="1" applyFill="1" applyBorder="1" applyAlignment="1" applyProtection="1">
      <alignment horizontal="center" vertical="center" shrinkToFit="1"/>
      <protection locked="0"/>
    </xf>
    <xf numFmtId="0" fontId="29" fillId="6" borderId="111" xfId="4" applyFont="1" applyFill="1" applyBorder="1" applyAlignment="1" applyProtection="1">
      <alignment horizontal="center" vertical="center" shrinkToFit="1"/>
      <protection locked="0"/>
    </xf>
    <xf numFmtId="0" fontId="29" fillId="6" borderId="104" xfId="4" applyFont="1" applyFill="1" applyBorder="1" applyAlignment="1" applyProtection="1">
      <alignment horizontal="center" vertical="center" shrinkToFit="1"/>
      <protection locked="0"/>
    </xf>
    <xf numFmtId="0" fontId="6" fillId="4" borderId="87" xfId="2" applyFont="1" applyFill="1" applyBorder="1" applyAlignment="1">
      <alignment horizontal="center" vertical="center"/>
    </xf>
    <xf numFmtId="0" fontId="4" fillId="4" borderId="88" xfId="0" applyFont="1" applyFill="1" applyBorder="1" applyAlignment="1">
      <alignment horizontal="center" vertical="center"/>
    </xf>
    <xf numFmtId="0" fontId="4" fillId="4" borderId="89" xfId="0" applyFont="1" applyFill="1" applyBorder="1" applyAlignment="1">
      <alignment horizontal="center" vertical="center"/>
    </xf>
    <xf numFmtId="0" fontId="29" fillId="6" borderId="10" xfId="4" applyNumberFormat="1" applyFont="1" applyFill="1" applyBorder="1" applyAlignment="1" applyProtection="1">
      <alignment horizontal="center" vertical="center" shrinkToFit="1"/>
      <protection locked="0"/>
    </xf>
    <xf numFmtId="0" fontId="29" fillId="6" borderId="104" xfId="4" applyNumberFormat="1" applyFont="1" applyFill="1" applyBorder="1" applyAlignment="1" applyProtection="1">
      <alignment horizontal="center" vertical="center" shrinkToFit="1"/>
      <protection locked="0"/>
    </xf>
    <xf numFmtId="0" fontId="33" fillId="6" borderId="0" xfId="4" applyNumberFormat="1" applyFont="1" applyFill="1" applyBorder="1" applyAlignment="1" applyProtection="1">
      <alignment horizontal="center" vertical="center" shrinkToFit="1"/>
      <protection locked="0"/>
    </xf>
    <xf numFmtId="178" fontId="32" fillId="6" borderId="118" xfId="7" applyNumberFormat="1" applyFont="1" applyFill="1" applyBorder="1" applyAlignment="1" applyProtection="1">
      <alignment horizontal="right" vertical="center" shrinkToFit="1"/>
      <protection locked="0"/>
    </xf>
    <xf numFmtId="178" fontId="32" fillId="6" borderId="117" xfId="7" applyNumberFormat="1" applyFont="1" applyFill="1" applyBorder="1" applyAlignment="1" applyProtection="1">
      <alignment horizontal="right" vertical="center" shrinkToFit="1"/>
      <protection locked="0"/>
    </xf>
    <xf numFmtId="0" fontId="9" fillId="4" borderId="15" xfId="1" applyFont="1" applyFill="1" applyBorder="1" applyAlignment="1">
      <alignment horizontal="center" vertical="center" wrapText="1"/>
    </xf>
    <xf numFmtId="0" fontId="4" fillId="4" borderId="35" xfId="0" applyFont="1" applyFill="1" applyBorder="1" applyAlignment="1">
      <alignment horizontal="center" vertical="center" wrapText="1"/>
    </xf>
    <xf numFmtId="0" fontId="9" fillId="4" borderId="83" xfId="1" applyFont="1" applyFill="1" applyBorder="1" applyAlignment="1">
      <alignment horizontal="center" vertical="center" wrapText="1"/>
    </xf>
    <xf numFmtId="0" fontId="14" fillId="0" borderId="0" xfId="2" applyFont="1" applyFill="1" applyBorder="1" applyAlignment="1">
      <alignment horizontal="left"/>
    </xf>
    <xf numFmtId="0" fontId="4" fillId="0" borderId="0" xfId="0" applyFont="1" applyAlignment="1">
      <alignment vertical="center"/>
    </xf>
    <xf numFmtId="0" fontId="30" fillId="6" borderId="17" xfId="1" applyFont="1" applyFill="1" applyBorder="1" applyAlignment="1" applyProtection="1">
      <alignment horizontal="center" vertical="center"/>
      <protection locked="0"/>
    </xf>
    <xf numFmtId="0" fontId="30" fillId="6" borderId="18" xfId="1" applyFont="1" applyFill="1" applyBorder="1" applyAlignment="1" applyProtection="1">
      <alignment horizontal="center" vertical="center"/>
      <protection locked="0"/>
    </xf>
    <xf numFmtId="0" fontId="32" fillId="6" borderId="4" xfId="1" applyFont="1" applyFill="1" applyBorder="1" applyAlignment="1" applyProtection="1">
      <alignment horizontal="center" vertical="center" shrinkToFit="1"/>
      <protection locked="0"/>
    </xf>
    <xf numFmtId="0" fontId="32" fillId="6" borderId="0" xfId="1" applyFont="1" applyFill="1" applyBorder="1" applyAlignment="1" applyProtection="1">
      <alignment horizontal="center" vertical="center" shrinkToFit="1"/>
      <protection locked="0"/>
    </xf>
    <xf numFmtId="0" fontId="9" fillId="4" borderId="111" xfId="2" applyFont="1" applyFill="1" applyBorder="1" applyAlignment="1">
      <alignment horizontal="center" vertical="center"/>
    </xf>
    <xf numFmtId="0" fontId="9" fillId="4" borderId="112" xfId="2" applyFont="1" applyFill="1" applyBorder="1" applyAlignment="1">
      <alignment horizontal="center" vertical="center"/>
    </xf>
    <xf numFmtId="0" fontId="25" fillId="4" borderId="69" xfId="3" applyFont="1" applyFill="1" applyBorder="1" applyAlignment="1">
      <alignment horizontal="center" vertical="center" wrapText="1"/>
    </xf>
    <xf numFmtId="0" fontId="25" fillId="4" borderId="70" xfId="3" applyFont="1" applyFill="1" applyBorder="1" applyAlignment="1">
      <alignment horizontal="center" vertical="center"/>
    </xf>
    <xf numFmtId="0" fontId="6" fillId="6" borderId="3" xfId="4" applyNumberFormat="1" applyFont="1" applyFill="1" applyBorder="1" applyAlignment="1" applyProtection="1">
      <alignment horizontal="left" vertical="top"/>
      <protection locked="0"/>
    </xf>
    <xf numFmtId="0" fontId="6" fillId="6" borderId="44" xfId="4" applyNumberFormat="1" applyFont="1" applyFill="1" applyBorder="1" applyAlignment="1" applyProtection="1">
      <alignment horizontal="left" vertical="top"/>
      <protection locked="0"/>
    </xf>
    <xf numFmtId="0" fontId="9" fillId="4" borderId="18" xfId="2" applyFont="1" applyFill="1" applyBorder="1" applyAlignment="1">
      <alignment horizontal="center" vertical="center"/>
    </xf>
    <xf numFmtId="0" fontId="9" fillId="4" borderId="41" xfId="2" applyFont="1" applyFill="1" applyBorder="1" applyAlignment="1">
      <alignment horizontal="center" vertical="center"/>
    </xf>
    <xf numFmtId="0" fontId="9" fillId="4" borderId="10" xfId="2" applyFont="1" applyFill="1" applyBorder="1" applyAlignment="1">
      <alignment horizontal="center" vertical="center"/>
    </xf>
    <xf numFmtId="0" fontId="9" fillId="4" borderId="15" xfId="2" applyFont="1" applyFill="1" applyBorder="1" applyAlignment="1">
      <alignment horizontal="center" vertical="center"/>
    </xf>
    <xf numFmtId="0" fontId="6" fillId="4" borderId="65" xfId="2" applyFont="1" applyFill="1" applyBorder="1" applyAlignment="1">
      <alignment horizontal="center" vertical="center" wrapText="1"/>
    </xf>
    <xf numFmtId="0" fontId="6" fillId="4" borderId="64" xfId="2" applyFont="1" applyFill="1" applyBorder="1" applyAlignment="1">
      <alignment horizontal="center" vertical="center" wrapText="1"/>
    </xf>
    <xf numFmtId="0" fontId="6" fillId="4" borderId="124" xfId="2" applyFont="1" applyFill="1" applyBorder="1" applyAlignment="1">
      <alignment horizontal="center" vertical="center" wrapText="1"/>
    </xf>
    <xf numFmtId="0" fontId="12" fillId="6" borderId="0" xfId="0" applyFont="1" applyFill="1" applyBorder="1" applyAlignment="1" applyProtection="1">
      <alignment horizontal="center"/>
      <protection locked="0"/>
    </xf>
    <xf numFmtId="0" fontId="12" fillId="6" borderId="16" xfId="0" applyFont="1" applyFill="1" applyBorder="1" applyAlignment="1" applyProtection="1">
      <alignment horizontal="center"/>
      <protection locked="0"/>
    </xf>
    <xf numFmtId="0" fontId="4" fillId="6" borderId="4" xfId="0" applyFont="1" applyFill="1" applyBorder="1" applyAlignment="1" applyProtection="1">
      <alignment horizontal="left" vertical="center" wrapText="1"/>
      <protection locked="0"/>
    </xf>
    <xf numFmtId="0" fontId="4" fillId="6" borderId="0" xfId="0" applyFont="1" applyFill="1" applyBorder="1" applyAlignment="1" applyProtection="1">
      <alignment horizontal="left" vertical="center"/>
      <protection locked="0"/>
    </xf>
    <xf numFmtId="0" fontId="4" fillId="6" borderId="2" xfId="0" applyFont="1" applyFill="1" applyBorder="1" applyAlignment="1" applyProtection="1">
      <alignment horizontal="left" vertical="center"/>
      <protection locked="0"/>
    </xf>
    <xf numFmtId="0" fontId="4" fillId="6" borderId="4" xfId="0" applyFont="1" applyFill="1" applyBorder="1" applyAlignment="1" applyProtection="1">
      <alignment horizontal="left" vertical="center"/>
      <protection locked="0"/>
    </xf>
    <xf numFmtId="0" fontId="6" fillId="4" borderId="55" xfId="2" applyFont="1" applyFill="1" applyBorder="1" applyAlignment="1">
      <alignment horizontal="center" vertical="center" shrinkToFit="1"/>
    </xf>
    <xf numFmtId="0" fontId="6" fillId="4" borderId="54" xfId="2" applyFont="1" applyFill="1" applyBorder="1" applyAlignment="1">
      <alignment horizontal="center" vertical="center" shrinkToFit="1"/>
    </xf>
    <xf numFmtId="0" fontId="6" fillId="4" borderId="51" xfId="2" applyFont="1" applyFill="1" applyBorder="1" applyAlignment="1">
      <alignment horizontal="center" vertical="center" shrinkToFit="1"/>
    </xf>
    <xf numFmtId="0" fontId="33" fillId="6" borderId="0" xfId="4" applyFont="1" applyFill="1" applyBorder="1" applyAlignment="1" applyProtection="1">
      <alignment horizontal="center" vertical="center" shrinkToFit="1"/>
      <protection locked="0"/>
    </xf>
    <xf numFmtId="0" fontId="33" fillId="6" borderId="16" xfId="4" applyFont="1" applyFill="1" applyBorder="1" applyAlignment="1" applyProtection="1">
      <alignment horizontal="center" vertical="center" shrinkToFit="1"/>
      <protection locked="0"/>
    </xf>
    <xf numFmtId="0" fontId="9" fillId="4" borderId="71" xfId="1" applyFont="1" applyFill="1" applyBorder="1" applyAlignment="1">
      <alignment horizontal="center" vertical="center" wrapText="1"/>
    </xf>
    <xf numFmtId="0" fontId="9" fillId="4" borderId="72" xfId="1" applyFont="1" applyFill="1" applyBorder="1" applyAlignment="1">
      <alignment horizontal="center" vertical="center" wrapText="1"/>
    </xf>
    <xf numFmtId="0" fontId="9" fillId="4" borderId="113" xfId="1" applyFont="1" applyFill="1" applyBorder="1" applyAlignment="1">
      <alignment horizontal="center" vertical="center" wrapText="1"/>
    </xf>
    <xf numFmtId="0" fontId="14" fillId="6" borderId="4" xfId="0" applyFont="1" applyFill="1" applyBorder="1" applyAlignment="1" applyProtection="1">
      <alignment horizontal="center" vertical="center"/>
      <protection locked="0"/>
    </xf>
    <xf numFmtId="0" fontId="14" fillId="6" borderId="0" xfId="0" applyFont="1" applyFill="1" applyBorder="1" applyAlignment="1" applyProtection="1">
      <alignment horizontal="center" vertical="center"/>
      <protection locked="0"/>
    </xf>
    <xf numFmtId="0" fontId="9" fillId="6" borderId="44" xfId="1" applyFont="1" applyFill="1" applyBorder="1" applyAlignment="1" applyProtection="1">
      <alignment horizontal="left" vertical="top" shrinkToFit="1"/>
      <protection locked="0"/>
    </xf>
    <xf numFmtId="0" fontId="9" fillId="6" borderId="82" xfId="1" applyFont="1" applyFill="1" applyBorder="1" applyAlignment="1" applyProtection="1">
      <alignment horizontal="left" vertical="top" shrinkToFit="1"/>
      <protection locked="0"/>
    </xf>
    <xf numFmtId="0" fontId="12" fillId="7" borderId="37" xfId="2" applyFont="1" applyFill="1" applyBorder="1" applyAlignment="1">
      <alignment horizontal="center" vertical="center"/>
    </xf>
    <xf numFmtId="0" fontId="12" fillId="7" borderId="33" xfId="0" applyFont="1" applyFill="1" applyBorder="1" applyAlignment="1">
      <alignment horizontal="center" vertical="center"/>
    </xf>
    <xf numFmtId="0" fontId="12" fillId="7" borderId="19" xfId="0" applyFont="1" applyFill="1" applyBorder="1" applyAlignment="1">
      <alignment horizontal="center" vertical="center"/>
    </xf>
    <xf numFmtId="0" fontId="4" fillId="7" borderId="17" xfId="2" applyFont="1" applyFill="1" applyBorder="1" applyAlignment="1">
      <alignment vertical="center" wrapText="1"/>
    </xf>
    <xf numFmtId="0" fontId="4" fillId="7" borderId="16" xfId="0" applyFont="1" applyFill="1" applyBorder="1" applyAlignment="1">
      <alignment vertical="center" wrapText="1"/>
    </xf>
    <xf numFmtId="0" fontId="26" fillId="4" borderId="74" xfId="4" applyFont="1" applyFill="1" applyBorder="1" applyAlignment="1">
      <alignment horizontal="center" vertical="center"/>
    </xf>
    <xf numFmtId="0" fontId="26" fillId="4" borderId="42" xfId="4" applyFont="1" applyFill="1" applyBorder="1" applyAlignment="1">
      <alignment horizontal="center" vertical="center"/>
    </xf>
    <xf numFmtId="0" fontId="26" fillId="4" borderId="138" xfId="4" applyFont="1" applyFill="1" applyBorder="1" applyAlignment="1">
      <alignment horizontal="center" vertical="center"/>
    </xf>
    <xf numFmtId="0" fontId="26" fillId="4" borderId="9" xfId="4" applyFont="1" applyFill="1" applyBorder="1" applyAlignment="1">
      <alignment horizontal="center" vertical="center" wrapText="1"/>
    </xf>
    <xf numFmtId="0" fontId="26" fillId="4" borderId="3" xfId="4" applyFont="1" applyFill="1" applyBorder="1" applyAlignment="1">
      <alignment horizontal="center" vertical="center" wrapText="1"/>
    </xf>
    <xf numFmtId="0" fontId="26" fillId="4" borderId="59" xfId="4" applyFont="1" applyFill="1" applyBorder="1" applyAlignment="1">
      <alignment horizontal="center" vertical="center" wrapText="1"/>
    </xf>
    <xf numFmtId="0" fontId="26" fillId="4" borderId="135" xfId="4" applyFont="1" applyFill="1" applyBorder="1" applyAlignment="1">
      <alignment horizontal="center" vertical="center" wrapText="1"/>
    </xf>
    <xf numFmtId="0" fontId="26" fillId="4" borderId="136" xfId="4" applyFont="1" applyFill="1" applyBorder="1" applyAlignment="1">
      <alignment horizontal="center" vertical="center" wrapText="1"/>
    </xf>
    <xf numFmtId="0" fontId="26" fillId="4" borderId="137" xfId="4" applyFont="1" applyFill="1" applyBorder="1" applyAlignment="1">
      <alignment horizontal="center" vertical="center" wrapText="1"/>
    </xf>
    <xf numFmtId="0" fontId="9" fillId="4" borderId="17"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119" xfId="0" applyFont="1" applyFill="1" applyBorder="1" applyAlignment="1">
      <alignment horizontal="center" vertical="center" wrapText="1"/>
    </xf>
    <xf numFmtId="0" fontId="6" fillId="6" borderId="4" xfId="2" applyFont="1" applyFill="1" applyBorder="1" applyAlignment="1" applyProtection="1">
      <alignment horizontal="center" vertical="center"/>
      <protection locked="0"/>
    </xf>
    <xf numFmtId="0" fontId="6" fillId="6" borderId="0" xfId="2" applyFont="1" applyFill="1" applyBorder="1" applyAlignment="1" applyProtection="1">
      <alignment horizontal="center" vertical="center"/>
      <protection locked="0"/>
    </xf>
    <xf numFmtId="0" fontId="6" fillId="6" borderId="60" xfId="2" applyFont="1" applyFill="1" applyBorder="1" applyAlignment="1" applyProtection="1">
      <alignment horizontal="center" vertical="center"/>
      <protection locked="0"/>
    </xf>
    <xf numFmtId="0" fontId="6" fillId="6" borderId="17" xfId="2" applyFont="1" applyFill="1" applyBorder="1" applyAlignment="1" applyProtection="1">
      <alignment horizontal="center" vertical="center"/>
      <protection locked="0"/>
    </xf>
    <xf numFmtId="0" fontId="6" fillId="6" borderId="16" xfId="2" applyFont="1" applyFill="1" applyBorder="1" applyAlignment="1" applyProtection="1">
      <alignment horizontal="center" vertical="center"/>
      <protection locked="0"/>
    </xf>
    <xf numFmtId="0" fontId="6" fillId="6" borderId="61" xfId="2" applyFont="1" applyFill="1" applyBorder="1" applyAlignment="1" applyProtection="1">
      <alignment horizontal="center" vertical="center"/>
      <protection locked="0"/>
    </xf>
    <xf numFmtId="57" fontId="6" fillId="6" borderId="4" xfId="2" applyNumberFormat="1" applyFont="1" applyFill="1" applyBorder="1" applyAlignment="1" applyProtection="1">
      <alignment horizontal="center" vertical="center"/>
      <protection locked="0"/>
    </xf>
    <xf numFmtId="0" fontId="36" fillId="4" borderId="4" xfId="4" applyNumberFormat="1" applyFont="1" applyFill="1" applyBorder="1" applyAlignment="1">
      <alignment horizontal="left" vertical="center" wrapText="1" shrinkToFit="1"/>
    </xf>
    <xf numFmtId="0" fontId="36" fillId="4" borderId="0" xfId="4" applyNumberFormat="1" applyFont="1" applyFill="1" applyBorder="1" applyAlignment="1">
      <alignment horizontal="left" vertical="center" shrinkToFit="1"/>
    </xf>
    <xf numFmtId="0" fontId="36" fillId="4" borderId="2" xfId="4" applyNumberFormat="1" applyFont="1" applyFill="1" applyBorder="1" applyAlignment="1">
      <alignment horizontal="left" vertical="center" shrinkToFit="1"/>
    </xf>
    <xf numFmtId="0" fontId="36" fillId="4" borderId="17" xfId="4" applyNumberFormat="1" applyFont="1" applyFill="1" applyBorder="1" applyAlignment="1">
      <alignment horizontal="left" vertical="center" shrinkToFit="1"/>
    </xf>
    <xf numFmtId="0" fontId="36" fillId="4" borderId="16" xfId="4" applyNumberFormat="1" applyFont="1" applyFill="1" applyBorder="1" applyAlignment="1">
      <alignment horizontal="left" vertical="center" shrinkToFit="1"/>
    </xf>
    <xf numFmtId="0" fontId="36" fillId="4" borderId="18" xfId="4" applyNumberFormat="1" applyFont="1" applyFill="1" applyBorder="1" applyAlignment="1">
      <alignment horizontal="left" vertical="center" shrinkToFit="1"/>
    </xf>
    <xf numFmtId="0" fontId="12" fillId="6" borderId="0" xfId="0" applyFont="1" applyFill="1" applyBorder="1" applyAlignment="1">
      <alignment horizontal="left"/>
    </xf>
    <xf numFmtId="0" fontId="12" fillId="6" borderId="16" xfId="0" applyFont="1" applyFill="1" applyBorder="1" applyAlignment="1">
      <alignment horizontal="left"/>
    </xf>
    <xf numFmtId="0" fontId="34" fillId="0" borderId="6" xfId="1" applyFont="1" applyFill="1" applyBorder="1" applyAlignment="1">
      <alignment horizontal="center" vertical="center" wrapText="1"/>
    </xf>
    <xf numFmtId="0" fontId="14" fillId="6" borderId="4" xfId="0" applyFont="1" applyFill="1" applyBorder="1" applyAlignment="1">
      <alignment horizontal="center" vertical="center"/>
    </xf>
    <xf numFmtId="0" fontId="14" fillId="6" borderId="0" xfId="0" applyFont="1" applyFill="1" applyBorder="1" applyAlignment="1">
      <alignment horizontal="center" vertical="center"/>
    </xf>
    <xf numFmtId="0" fontId="6" fillId="6" borderId="0" xfId="0" applyFont="1" applyFill="1" applyBorder="1" applyAlignment="1">
      <alignment horizontal="center" vertical="center"/>
    </xf>
    <xf numFmtId="0" fontId="32" fillId="6" borderId="4" xfId="0" applyFont="1" applyFill="1" applyBorder="1" applyAlignment="1">
      <alignment horizontal="right" vertical="center"/>
    </xf>
    <xf numFmtId="0" fontId="32" fillId="6" borderId="0" xfId="0" applyFont="1" applyFill="1" applyBorder="1" applyAlignment="1">
      <alignment horizontal="right" vertical="center"/>
    </xf>
    <xf numFmtId="0" fontId="4" fillId="0" borderId="0" xfId="3" applyFont="1" applyFill="1" applyBorder="1" applyAlignment="1">
      <alignment horizontal="center" vertical="center" wrapText="1"/>
    </xf>
    <xf numFmtId="0" fontId="22" fillId="0" borderId="0" xfId="3" applyFont="1" applyFill="1" applyBorder="1" applyAlignment="1">
      <alignment horizontal="center" vertical="center" wrapText="1"/>
    </xf>
    <xf numFmtId="0" fontId="4" fillId="6" borderId="4" xfId="0" applyFont="1" applyFill="1" applyBorder="1" applyAlignment="1">
      <alignment horizontal="left" vertical="center" wrapText="1"/>
    </xf>
    <xf numFmtId="0" fontId="4" fillId="6" borderId="0" xfId="0" applyFont="1" applyFill="1" applyBorder="1" applyAlignment="1">
      <alignment horizontal="left" vertical="center"/>
    </xf>
    <xf numFmtId="0" fontId="4" fillId="6" borderId="2" xfId="0" applyFont="1" applyFill="1" applyBorder="1" applyAlignment="1">
      <alignment horizontal="left" vertical="center"/>
    </xf>
    <xf numFmtId="0" fontId="4" fillId="6" borderId="4" xfId="0" applyFont="1" applyFill="1" applyBorder="1" applyAlignment="1">
      <alignment horizontal="left" vertical="center"/>
    </xf>
    <xf numFmtId="0" fontId="32" fillId="6" borderId="4" xfId="0" applyFont="1" applyFill="1" applyBorder="1" applyAlignment="1">
      <alignment horizontal="center" vertical="center"/>
    </xf>
    <xf numFmtId="0" fontId="32" fillId="6" borderId="0" xfId="0" applyFont="1" applyFill="1" applyBorder="1" applyAlignment="1">
      <alignment horizontal="center" vertical="center"/>
    </xf>
    <xf numFmtId="0" fontId="4" fillId="6" borderId="0" xfId="2" applyFont="1" applyFill="1" applyBorder="1" applyAlignment="1">
      <alignment horizontal="left" vertical="center" shrinkToFit="1"/>
    </xf>
    <xf numFmtId="0" fontId="4" fillId="6" borderId="2" xfId="2" applyFont="1" applyFill="1" applyBorder="1" applyAlignment="1">
      <alignment horizontal="left" vertical="center" shrinkToFit="1"/>
    </xf>
    <xf numFmtId="0" fontId="14" fillId="6" borderId="4" xfId="0" applyFont="1" applyFill="1" applyBorder="1" applyAlignment="1">
      <alignment horizontal="right" vertical="center"/>
    </xf>
    <xf numFmtId="0" fontId="14" fillId="6" borderId="0" xfId="0" applyFont="1" applyFill="1" applyBorder="1" applyAlignment="1">
      <alignment horizontal="right" vertical="center"/>
    </xf>
    <xf numFmtId="178" fontId="32" fillId="6" borderId="118" xfId="7" applyNumberFormat="1" applyFont="1" applyFill="1" applyBorder="1" applyAlignment="1">
      <alignment horizontal="right" vertical="center" shrinkToFit="1"/>
    </xf>
    <xf numFmtId="178" fontId="32" fillId="6" borderId="117" xfId="7" applyNumberFormat="1" applyFont="1" applyFill="1" applyBorder="1" applyAlignment="1">
      <alignment horizontal="right" vertical="center" shrinkToFit="1"/>
    </xf>
    <xf numFmtId="0" fontId="35" fillId="6" borderId="4" xfId="1" applyFont="1" applyFill="1" applyBorder="1" applyAlignment="1">
      <alignment horizontal="left" vertical="center" wrapText="1" shrinkToFit="1"/>
    </xf>
    <xf numFmtId="0" fontId="4" fillId="6" borderId="0" xfId="0" applyFont="1" applyFill="1" applyBorder="1" applyAlignment="1">
      <alignment horizontal="left" vertical="center" wrapText="1" shrinkToFit="1"/>
    </xf>
    <xf numFmtId="0" fontId="4" fillId="6" borderId="2" xfId="0" applyFont="1" applyFill="1" applyBorder="1" applyAlignment="1">
      <alignment horizontal="left" vertical="center" wrapText="1" shrinkToFit="1"/>
    </xf>
    <xf numFmtId="57" fontId="35" fillId="6" borderId="4" xfId="2" applyNumberFormat="1" applyFont="1" applyFill="1" applyBorder="1" applyAlignment="1">
      <alignment horizontal="center" vertical="center"/>
    </xf>
    <xf numFmtId="0" fontId="35" fillId="6" borderId="0" xfId="2" applyFont="1" applyFill="1" applyBorder="1" applyAlignment="1">
      <alignment horizontal="center" vertical="center"/>
    </xf>
    <xf numFmtId="0" fontId="35" fillId="6" borderId="60" xfId="2" applyFont="1" applyFill="1" applyBorder="1" applyAlignment="1">
      <alignment horizontal="center" vertical="center"/>
    </xf>
    <xf numFmtId="0" fontId="35" fillId="6" borderId="17" xfId="2" applyFont="1" applyFill="1" applyBorder="1" applyAlignment="1">
      <alignment horizontal="center" vertical="center"/>
    </xf>
    <xf numFmtId="0" fontId="35" fillId="6" borderId="16" xfId="2" applyFont="1" applyFill="1" applyBorder="1" applyAlignment="1">
      <alignment horizontal="center" vertical="center"/>
    </xf>
    <xf numFmtId="0" fontId="35" fillId="6" borderId="61" xfId="2" applyFont="1" applyFill="1" applyBorder="1" applyAlignment="1">
      <alignment horizontal="center" vertical="center"/>
    </xf>
    <xf numFmtId="49" fontId="35" fillId="6" borderId="44" xfId="4" applyNumberFormat="1" applyFont="1" applyFill="1" applyBorder="1" applyAlignment="1" applyProtection="1">
      <alignment horizontal="left" vertical="top"/>
      <protection locked="0"/>
    </xf>
    <xf numFmtId="0" fontId="22" fillId="6" borderId="44" xfId="0" applyNumberFormat="1" applyFont="1" applyFill="1" applyBorder="1" applyAlignment="1">
      <alignment horizontal="left" vertical="top"/>
    </xf>
    <xf numFmtId="0" fontId="9" fillId="6" borderId="44" xfId="1" applyFont="1" applyFill="1" applyBorder="1" applyAlignment="1">
      <alignment horizontal="left" vertical="top" shrinkToFit="1"/>
    </xf>
    <xf numFmtId="0" fontId="9" fillId="6" borderId="82" xfId="1" applyFont="1" applyFill="1" applyBorder="1" applyAlignment="1">
      <alignment horizontal="left" vertical="top" shrinkToFit="1"/>
    </xf>
    <xf numFmtId="178" fontId="32" fillId="6" borderId="45" xfId="7" applyNumberFormat="1" applyFont="1" applyFill="1" applyBorder="1" applyAlignment="1">
      <alignment horizontal="right" vertical="center" shrinkToFit="1"/>
    </xf>
    <xf numFmtId="178" fontId="32" fillId="6" borderId="47" xfId="7" applyNumberFormat="1" applyFont="1" applyFill="1" applyBorder="1" applyAlignment="1">
      <alignment horizontal="right" vertical="center" shrinkToFit="1"/>
    </xf>
    <xf numFmtId="57" fontId="30" fillId="6" borderId="4" xfId="1" applyNumberFormat="1" applyFont="1" applyFill="1" applyBorder="1" applyAlignment="1">
      <alignment horizontal="center" vertical="top" wrapText="1"/>
    </xf>
    <xf numFmtId="0" fontId="30" fillId="6" borderId="0" xfId="1" applyNumberFormat="1" applyFont="1" applyFill="1" applyBorder="1" applyAlignment="1">
      <alignment horizontal="center" vertical="top" wrapText="1"/>
    </xf>
    <xf numFmtId="0" fontId="30" fillId="6" borderId="2" xfId="1" applyNumberFormat="1" applyFont="1" applyFill="1" applyBorder="1" applyAlignment="1">
      <alignment horizontal="center" vertical="top" wrapText="1"/>
    </xf>
    <xf numFmtId="0" fontId="30" fillId="6" borderId="4" xfId="1" applyNumberFormat="1" applyFont="1" applyFill="1" applyBorder="1" applyAlignment="1">
      <alignment horizontal="center" vertical="top" wrapText="1"/>
    </xf>
    <xf numFmtId="0" fontId="33" fillId="6" borderId="94" xfId="4" applyFont="1" applyFill="1" applyBorder="1" applyAlignment="1">
      <alignment horizontal="center" vertical="center"/>
    </xf>
    <xf numFmtId="0" fontId="33" fillId="6" borderId="97" xfId="4" applyFont="1" applyFill="1" applyBorder="1" applyAlignment="1">
      <alignment horizontal="center" vertical="center"/>
    </xf>
    <xf numFmtId="0" fontId="33" fillId="6" borderId="100" xfId="4" applyFont="1" applyFill="1" applyBorder="1" applyAlignment="1">
      <alignment horizontal="center" vertical="center"/>
    </xf>
    <xf numFmtId="0" fontId="33" fillId="6" borderId="95" xfId="4" applyFont="1" applyFill="1" applyBorder="1" applyAlignment="1">
      <alignment horizontal="center" vertical="center"/>
    </xf>
    <xf numFmtId="0" fontId="33" fillId="6" borderId="98" xfId="4" applyFont="1" applyFill="1" applyBorder="1" applyAlignment="1">
      <alignment horizontal="center" vertical="center"/>
    </xf>
    <xf numFmtId="0" fontId="33" fillId="6" borderId="101" xfId="4" applyFont="1" applyFill="1" applyBorder="1" applyAlignment="1">
      <alignment horizontal="center" vertical="center"/>
    </xf>
    <xf numFmtId="0" fontId="33" fillId="6" borderId="0" xfId="4" applyNumberFormat="1" applyFont="1" applyFill="1" applyBorder="1" applyAlignment="1">
      <alignment horizontal="center" vertical="center" shrinkToFit="1"/>
    </xf>
    <xf numFmtId="49" fontId="35" fillId="6" borderId="3" xfId="4" applyNumberFormat="1" applyFont="1" applyFill="1" applyBorder="1" applyAlignment="1" applyProtection="1">
      <alignment horizontal="left" vertical="top"/>
      <protection locked="0"/>
    </xf>
    <xf numFmtId="0" fontId="22" fillId="6" borderId="3" xfId="0" applyNumberFormat="1" applyFont="1" applyFill="1" applyBorder="1" applyAlignment="1">
      <alignment horizontal="left" vertical="top"/>
    </xf>
    <xf numFmtId="0" fontId="9" fillId="6" borderId="3" xfId="1" applyFont="1" applyFill="1" applyBorder="1" applyAlignment="1">
      <alignment horizontal="left" vertical="top" shrinkToFit="1"/>
    </xf>
    <xf numFmtId="0" fontId="33" fillId="6" borderId="93" xfId="4" applyFont="1" applyFill="1" applyBorder="1" applyAlignment="1">
      <alignment horizontal="center" vertical="center"/>
    </xf>
    <xf numFmtId="0" fontId="33" fillId="6" borderId="96" xfId="4" applyFont="1" applyFill="1" applyBorder="1" applyAlignment="1">
      <alignment horizontal="center" vertical="center"/>
    </xf>
    <xf numFmtId="57" fontId="30" fillId="6" borderId="4" xfId="1" applyNumberFormat="1" applyFont="1" applyFill="1" applyBorder="1" applyAlignment="1">
      <alignment horizontal="center" vertical="center"/>
    </xf>
    <xf numFmtId="0" fontId="30" fillId="6" borderId="2" xfId="1" applyFont="1" applyFill="1" applyBorder="1" applyAlignment="1">
      <alignment horizontal="center" vertical="center"/>
    </xf>
    <xf numFmtId="0" fontId="30" fillId="6" borderId="4" xfId="1" applyFont="1" applyFill="1" applyBorder="1" applyAlignment="1">
      <alignment horizontal="center" vertical="center"/>
    </xf>
    <xf numFmtId="0" fontId="29" fillId="6" borderId="3" xfId="4" applyFont="1" applyFill="1" applyBorder="1" applyAlignment="1">
      <alignment horizontal="center" vertical="center" shrinkToFit="1"/>
    </xf>
    <xf numFmtId="0" fontId="29" fillId="6" borderId="111" xfId="4" applyFont="1" applyFill="1" applyBorder="1" applyAlignment="1">
      <alignment horizontal="center" vertical="center" shrinkToFit="1"/>
    </xf>
    <xf numFmtId="0" fontId="29" fillId="6" borderId="3" xfId="4" applyNumberFormat="1" applyFont="1" applyFill="1" applyBorder="1" applyAlignment="1">
      <alignment horizontal="center" vertical="center" shrinkToFit="1"/>
    </xf>
    <xf numFmtId="0" fontId="29" fillId="6" borderId="10" xfId="4" applyNumberFormat="1" applyFont="1" applyFill="1" applyBorder="1" applyAlignment="1">
      <alignment horizontal="center" vertical="center" shrinkToFit="1"/>
    </xf>
    <xf numFmtId="0" fontId="29" fillId="6" borderId="111" xfId="4" applyNumberFormat="1" applyFont="1" applyFill="1" applyBorder="1" applyAlignment="1">
      <alignment horizontal="center" vertical="center" shrinkToFit="1"/>
    </xf>
    <xf numFmtId="0" fontId="29" fillId="6" borderId="104" xfId="4" applyNumberFormat="1" applyFont="1" applyFill="1" applyBorder="1" applyAlignment="1">
      <alignment horizontal="center" vertical="center" shrinkToFit="1"/>
    </xf>
    <xf numFmtId="0" fontId="22" fillId="6" borderId="35" xfId="1" applyFont="1" applyFill="1" applyBorder="1" applyAlignment="1">
      <alignment horizontal="center" vertical="center" wrapText="1"/>
    </xf>
    <xf numFmtId="0" fontId="30" fillId="6" borderId="0" xfId="1" applyFont="1" applyFill="1" applyBorder="1" applyAlignment="1">
      <alignment horizontal="center" vertical="center"/>
    </xf>
    <xf numFmtId="58" fontId="31" fillId="6" borderId="4" xfId="1" applyNumberFormat="1" applyFont="1" applyFill="1" applyBorder="1" applyAlignment="1">
      <alignment horizontal="center" vertical="center" shrinkToFit="1"/>
    </xf>
    <xf numFmtId="58" fontId="31" fillId="6" borderId="0" xfId="1" applyNumberFormat="1" applyFont="1" applyFill="1" applyBorder="1" applyAlignment="1">
      <alignment horizontal="center" vertical="center" shrinkToFit="1"/>
    </xf>
    <xf numFmtId="58" fontId="31" fillId="6" borderId="2" xfId="1" applyNumberFormat="1" applyFont="1" applyFill="1" applyBorder="1" applyAlignment="1">
      <alignment horizontal="center" vertical="center" shrinkToFit="1"/>
    </xf>
    <xf numFmtId="58" fontId="31" fillId="6" borderId="17" xfId="1" applyNumberFormat="1" applyFont="1" applyFill="1" applyBorder="1" applyAlignment="1">
      <alignment horizontal="center" vertical="center" shrinkToFit="1"/>
    </xf>
    <xf numFmtId="58" fontId="31" fillId="6" borderId="16" xfId="1" applyNumberFormat="1" applyFont="1" applyFill="1" applyBorder="1" applyAlignment="1">
      <alignment horizontal="center" vertical="center" shrinkToFit="1"/>
    </xf>
    <xf numFmtId="58" fontId="31" fillId="6" borderId="18" xfId="1" applyNumberFormat="1" applyFont="1" applyFill="1" applyBorder="1" applyAlignment="1">
      <alignment horizontal="center" vertical="center" shrinkToFit="1"/>
    </xf>
    <xf numFmtId="0" fontId="32" fillId="6" borderId="4" xfId="1" applyFont="1" applyFill="1" applyBorder="1" applyAlignment="1">
      <alignment horizontal="center" vertical="center" shrinkToFit="1"/>
    </xf>
    <xf numFmtId="0" fontId="32" fillId="6" borderId="0" xfId="1" applyFont="1" applyFill="1" applyBorder="1" applyAlignment="1">
      <alignment horizontal="center" vertical="center" shrinkToFit="1"/>
    </xf>
    <xf numFmtId="0" fontId="33" fillId="6" borderId="0" xfId="4" applyFont="1" applyFill="1" applyBorder="1" applyAlignment="1">
      <alignment horizontal="center" vertical="center" shrinkToFit="1"/>
    </xf>
    <xf numFmtId="0" fontId="33" fillId="6" borderId="16" xfId="4" applyFont="1" applyFill="1" applyBorder="1" applyAlignment="1">
      <alignment horizontal="center" vertical="center" shrinkToFit="1"/>
    </xf>
    <xf numFmtId="0" fontId="4" fillId="6" borderId="3" xfId="0" applyNumberFormat="1" applyFont="1" applyFill="1" applyBorder="1" applyAlignment="1">
      <alignment horizontal="left" vertical="top"/>
    </xf>
    <xf numFmtId="0" fontId="33" fillId="6" borderId="99" xfId="4" applyFont="1" applyFill="1" applyBorder="1" applyAlignment="1">
      <alignment horizontal="center" vertical="center"/>
    </xf>
    <xf numFmtId="178" fontId="32" fillId="6" borderId="76" xfId="7" applyNumberFormat="1" applyFont="1" applyFill="1" applyBorder="1" applyAlignment="1">
      <alignment horizontal="right" vertical="center" shrinkToFit="1"/>
    </xf>
    <xf numFmtId="178" fontId="32" fillId="6" borderId="77" xfId="7" applyNumberFormat="1" applyFont="1" applyFill="1" applyBorder="1" applyAlignment="1">
      <alignment horizontal="right" vertical="center" shrinkToFit="1"/>
    </xf>
    <xf numFmtId="0" fontId="30" fillId="6" borderId="17" xfId="1" applyFont="1" applyFill="1" applyBorder="1" applyAlignment="1">
      <alignment horizontal="center" vertical="center"/>
    </xf>
    <xf numFmtId="0" fontId="30" fillId="6" borderId="18" xfId="1" applyFont="1" applyFill="1" applyBorder="1" applyAlignment="1">
      <alignment horizontal="center" vertical="center"/>
    </xf>
    <xf numFmtId="178" fontId="32" fillId="6" borderId="79" xfId="7" applyNumberFormat="1" applyFont="1" applyFill="1" applyBorder="1" applyAlignment="1">
      <alignment horizontal="right" vertical="center" shrinkToFit="1"/>
    </xf>
    <xf numFmtId="178" fontId="32" fillId="6" borderId="43" xfId="7" applyNumberFormat="1" applyFont="1" applyFill="1" applyBorder="1" applyAlignment="1">
      <alignment horizontal="right" vertical="center" shrinkToFit="1"/>
    </xf>
    <xf numFmtId="0" fontId="6" fillId="6" borderId="4" xfId="2" applyFont="1" applyFill="1" applyBorder="1" applyAlignment="1">
      <alignment horizontal="center" vertical="center"/>
    </xf>
    <xf numFmtId="0" fontId="6" fillId="6" borderId="0" xfId="2" applyFont="1" applyFill="1" applyBorder="1" applyAlignment="1">
      <alignment horizontal="center" vertical="center"/>
    </xf>
    <xf numFmtId="0" fontId="6" fillId="6" borderId="60" xfId="2" applyFont="1" applyFill="1" applyBorder="1" applyAlignment="1">
      <alignment horizontal="center" vertical="center"/>
    </xf>
    <xf numFmtId="0" fontId="6" fillId="6" borderId="17" xfId="2" applyFont="1" applyFill="1" applyBorder="1" applyAlignment="1">
      <alignment horizontal="center" vertical="center"/>
    </xf>
    <xf numFmtId="0" fontId="6" fillId="6" borderId="16" xfId="2" applyFont="1" applyFill="1" applyBorder="1" applyAlignment="1">
      <alignment horizontal="center" vertical="center"/>
    </xf>
    <xf numFmtId="0" fontId="6" fillId="6" borderId="61" xfId="2" applyFont="1" applyFill="1" applyBorder="1" applyAlignment="1">
      <alignment horizontal="center" vertical="center"/>
    </xf>
    <xf numFmtId="0" fontId="29" fillId="6" borderId="10" xfId="4" applyFont="1" applyFill="1" applyBorder="1" applyAlignment="1">
      <alignment horizontal="center" vertical="center" shrinkToFit="1"/>
    </xf>
    <xf numFmtId="0" fontId="29" fillId="6" borderId="104" xfId="4" applyFont="1" applyFill="1" applyBorder="1" applyAlignment="1">
      <alignment horizontal="center" vertical="center" shrinkToFit="1"/>
    </xf>
    <xf numFmtId="178" fontId="32" fillId="6" borderId="74" xfId="7" applyNumberFormat="1" applyFont="1" applyFill="1" applyBorder="1" applyAlignment="1">
      <alignment horizontal="right" vertical="center" shrinkToFit="1"/>
    </xf>
    <xf numFmtId="178" fontId="32" fillId="6" borderId="42" xfId="7" applyNumberFormat="1" applyFont="1" applyFill="1" applyBorder="1" applyAlignment="1">
      <alignment horizontal="right" vertical="center" shrinkToFit="1"/>
    </xf>
    <xf numFmtId="0" fontId="22" fillId="6" borderId="0" xfId="0" applyFont="1" applyFill="1" applyBorder="1" applyAlignment="1">
      <alignment vertical="top"/>
    </xf>
    <xf numFmtId="0" fontId="22" fillId="6" borderId="60" xfId="0" applyFont="1" applyFill="1" applyBorder="1" applyAlignment="1">
      <alignment vertical="top"/>
    </xf>
    <xf numFmtId="0" fontId="9" fillId="6" borderId="3" xfId="0" applyFont="1" applyFill="1" applyBorder="1" applyAlignment="1">
      <alignment horizontal="center" vertical="center"/>
    </xf>
    <xf numFmtId="0" fontId="9" fillId="6" borderId="59" xfId="0" applyFont="1" applyFill="1" applyBorder="1" applyAlignment="1">
      <alignment horizontal="center" vertical="center"/>
    </xf>
    <xf numFmtId="0" fontId="4" fillId="6" borderId="16" xfId="0" applyFont="1" applyFill="1" applyBorder="1" applyAlignment="1">
      <alignment horizontal="left" vertical="center" wrapText="1"/>
    </xf>
    <xf numFmtId="0" fontId="45" fillId="6" borderId="128" xfId="2" applyFont="1" applyFill="1" applyBorder="1" applyAlignment="1" applyProtection="1">
      <alignment horizontal="center" vertical="center" textRotation="255"/>
      <protection locked="0"/>
    </xf>
    <xf numFmtId="0" fontId="45" fillId="6" borderId="121" xfId="2" applyFont="1" applyFill="1" applyBorder="1" applyAlignment="1" applyProtection="1">
      <alignment horizontal="center" vertical="center" textRotation="255"/>
      <protection locked="0"/>
    </xf>
    <xf numFmtId="0" fontId="45" fillId="6" borderId="129" xfId="2" applyFont="1" applyFill="1" applyBorder="1" applyAlignment="1" applyProtection="1">
      <alignment horizontal="center" vertical="center" textRotation="255"/>
      <protection locked="0"/>
    </xf>
    <xf numFmtId="0" fontId="16" fillId="6" borderId="39" xfId="4" applyFont="1" applyFill="1" applyBorder="1" applyAlignment="1">
      <alignment vertical="center"/>
    </xf>
    <xf numFmtId="0" fontId="16" fillId="6" borderId="73" xfId="4" applyFont="1" applyFill="1" applyBorder="1" applyAlignment="1">
      <alignment vertical="center"/>
    </xf>
    <xf numFmtId="0" fontId="16" fillId="6" borderId="40" xfId="4" applyFont="1" applyFill="1" applyBorder="1" applyAlignment="1">
      <alignment vertical="center"/>
    </xf>
    <xf numFmtId="0" fontId="16" fillId="6" borderId="9" xfId="4" applyFont="1" applyFill="1" applyBorder="1" applyAlignment="1">
      <alignment horizontal="center" vertical="center"/>
    </xf>
    <xf numFmtId="0" fontId="16" fillId="6" borderId="3" xfId="4" applyFont="1" applyFill="1" applyBorder="1" applyAlignment="1">
      <alignment horizontal="center" vertical="center"/>
    </xf>
    <xf numFmtId="0" fontId="16" fillId="6" borderId="4" xfId="4" applyFont="1" applyFill="1" applyBorder="1" applyAlignment="1">
      <alignment horizontal="center" vertical="center"/>
    </xf>
    <xf numFmtId="0" fontId="16" fillId="6" borderId="0" xfId="4" applyFont="1" applyFill="1" applyBorder="1" applyAlignment="1">
      <alignment horizontal="center" vertical="center"/>
    </xf>
    <xf numFmtId="0" fontId="16" fillId="6" borderId="17" xfId="4" applyFont="1" applyFill="1" applyBorder="1" applyAlignment="1">
      <alignment horizontal="center" vertical="center"/>
    </xf>
    <xf numFmtId="0" fontId="16" fillId="6" borderId="16" xfId="4" applyFont="1" applyFill="1" applyBorder="1" applyAlignment="1">
      <alignment horizontal="center" vertical="center"/>
    </xf>
    <xf numFmtId="0" fontId="24" fillId="6" borderId="3" xfId="4" applyFont="1" applyFill="1" applyBorder="1" applyAlignment="1">
      <alignment horizontal="center" vertical="top"/>
    </xf>
    <xf numFmtId="0" fontId="24" fillId="6" borderId="10" xfId="4" applyFont="1" applyFill="1" applyBorder="1" applyAlignment="1">
      <alignment horizontal="center" vertical="top"/>
    </xf>
    <xf numFmtId="0" fontId="24" fillId="6" borderId="0" xfId="4" applyFont="1" applyFill="1" applyBorder="1" applyAlignment="1">
      <alignment horizontal="center" vertical="top"/>
    </xf>
    <xf numFmtId="0" fontId="24" fillId="6" borderId="2" xfId="4" applyFont="1" applyFill="1" applyBorder="1" applyAlignment="1">
      <alignment horizontal="center" vertical="top"/>
    </xf>
    <xf numFmtId="0" fontId="24" fillId="6" borderId="16" xfId="4" applyFont="1" applyFill="1" applyBorder="1" applyAlignment="1">
      <alignment horizontal="center" vertical="top"/>
    </xf>
    <xf numFmtId="0" fontId="24" fillId="6" borderId="18" xfId="4" applyFont="1" applyFill="1" applyBorder="1" applyAlignment="1">
      <alignment horizontal="center" vertical="top"/>
    </xf>
    <xf numFmtId="58" fontId="17" fillId="6" borderId="9" xfId="4" applyNumberFormat="1" applyFont="1" applyFill="1" applyBorder="1" applyAlignment="1">
      <alignment horizontal="center" vertical="center" shrinkToFit="1"/>
    </xf>
    <xf numFmtId="58" fontId="17" fillId="6" borderId="3" xfId="4" applyNumberFormat="1" applyFont="1" applyFill="1" applyBorder="1" applyAlignment="1">
      <alignment horizontal="center" vertical="center" shrinkToFit="1"/>
    </xf>
    <xf numFmtId="58" fontId="17" fillId="6" borderId="10" xfId="4" applyNumberFormat="1" applyFont="1" applyFill="1" applyBorder="1" applyAlignment="1">
      <alignment horizontal="center" vertical="center" shrinkToFit="1"/>
    </xf>
    <xf numFmtId="58" fontId="17" fillId="6" borderId="4" xfId="4" applyNumberFormat="1" applyFont="1" applyFill="1" applyBorder="1" applyAlignment="1">
      <alignment horizontal="center" vertical="center" shrinkToFit="1"/>
    </xf>
    <xf numFmtId="58" fontId="17" fillId="6" borderId="0" xfId="4" applyNumberFormat="1" applyFont="1" applyFill="1" applyBorder="1" applyAlignment="1">
      <alignment horizontal="center" vertical="center" shrinkToFit="1"/>
    </xf>
    <xf numFmtId="58" fontId="17" fillId="6" borderId="2" xfId="4" applyNumberFormat="1" applyFont="1" applyFill="1" applyBorder="1" applyAlignment="1">
      <alignment horizontal="center" vertical="center" shrinkToFit="1"/>
    </xf>
    <xf numFmtId="58" fontId="17" fillId="6" borderId="17" xfId="4" applyNumberFormat="1" applyFont="1" applyFill="1" applyBorder="1" applyAlignment="1">
      <alignment horizontal="center" vertical="center" shrinkToFit="1"/>
    </xf>
    <xf numFmtId="58" fontId="17" fillId="6" borderId="16" xfId="4" applyNumberFormat="1" applyFont="1" applyFill="1" applyBorder="1" applyAlignment="1">
      <alignment horizontal="center" vertical="center" shrinkToFit="1"/>
    </xf>
    <xf numFmtId="58" fontId="17" fillId="6" borderId="18" xfId="4" applyNumberFormat="1" applyFont="1" applyFill="1" applyBorder="1" applyAlignment="1">
      <alignment horizontal="center" vertical="center" shrinkToFit="1"/>
    </xf>
    <xf numFmtId="0" fontId="18" fillId="6" borderId="9" xfId="4" applyFont="1" applyFill="1" applyBorder="1" applyAlignment="1">
      <alignment horizontal="center" vertical="center" wrapText="1"/>
    </xf>
    <xf numFmtId="0" fontId="18" fillId="6" borderId="3" xfId="4" applyFont="1" applyFill="1" applyBorder="1" applyAlignment="1">
      <alignment horizontal="center" vertical="center" wrapText="1"/>
    </xf>
    <xf numFmtId="0" fontId="18" fillId="6" borderId="10" xfId="4" applyFont="1" applyFill="1" applyBorder="1" applyAlignment="1">
      <alignment horizontal="center" vertical="center" wrapText="1"/>
    </xf>
    <xf numFmtId="0" fontId="18" fillId="6" borderId="4" xfId="4" applyFont="1" applyFill="1" applyBorder="1" applyAlignment="1">
      <alignment horizontal="center" vertical="center" wrapText="1"/>
    </xf>
    <xf numFmtId="0" fontId="18" fillId="6" borderId="0" xfId="4" applyFont="1" applyFill="1" applyBorder="1" applyAlignment="1">
      <alignment horizontal="center" vertical="center" wrapText="1"/>
    </xf>
    <xf numFmtId="0" fontId="18" fillId="6" borderId="2" xfId="4" applyFont="1" applyFill="1" applyBorder="1" applyAlignment="1">
      <alignment horizontal="center" vertical="center" wrapText="1"/>
    </xf>
    <xf numFmtId="0" fontId="18" fillId="6" borderId="17" xfId="4" applyFont="1" applyFill="1" applyBorder="1" applyAlignment="1">
      <alignment horizontal="center" vertical="center" wrapText="1"/>
    </xf>
    <xf numFmtId="0" fontId="18" fillId="6" borderId="16" xfId="4" applyFont="1" applyFill="1" applyBorder="1" applyAlignment="1">
      <alignment horizontal="center" vertical="center" wrapText="1"/>
    </xf>
    <xf numFmtId="0" fontId="18" fillId="6" borderId="18" xfId="4" applyFont="1" applyFill="1" applyBorder="1" applyAlignment="1">
      <alignment horizontal="center" vertical="center" wrapText="1"/>
    </xf>
    <xf numFmtId="57" fontId="6" fillId="6" borderId="9" xfId="2" applyNumberFormat="1" applyFont="1" applyFill="1" applyBorder="1" applyAlignment="1" applyProtection="1">
      <alignment horizontal="center" wrapText="1"/>
      <protection locked="0"/>
    </xf>
    <xf numFmtId="57" fontId="6" fillId="6" borderId="3" xfId="2" applyNumberFormat="1" applyFont="1" applyFill="1" applyBorder="1" applyAlignment="1" applyProtection="1">
      <alignment horizontal="center" wrapText="1"/>
      <protection locked="0"/>
    </xf>
    <xf numFmtId="57" fontId="6" fillId="6" borderId="59" xfId="2" applyNumberFormat="1" applyFont="1" applyFill="1" applyBorder="1" applyAlignment="1" applyProtection="1">
      <alignment horizontal="center" wrapText="1"/>
      <protection locked="0"/>
    </xf>
    <xf numFmtId="57" fontId="12" fillId="6" borderId="4" xfId="1" applyNumberFormat="1" applyFont="1" applyFill="1" applyBorder="1" applyAlignment="1" applyProtection="1">
      <alignment horizontal="center" vertical="top" wrapText="1"/>
      <protection locked="0"/>
    </xf>
    <xf numFmtId="0" fontId="12" fillId="6" borderId="0" xfId="1" applyNumberFormat="1" applyFont="1" applyFill="1" applyBorder="1" applyAlignment="1" applyProtection="1">
      <alignment horizontal="center" vertical="top" wrapText="1"/>
      <protection locked="0"/>
    </xf>
    <xf numFmtId="0" fontId="12" fillId="6" borderId="2" xfId="1" applyNumberFormat="1" applyFont="1" applyFill="1" applyBorder="1" applyAlignment="1" applyProtection="1">
      <alignment horizontal="center" vertical="top" wrapText="1"/>
      <protection locked="0"/>
    </xf>
    <xf numFmtId="0" fontId="12" fillId="6" borderId="4" xfId="1" applyNumberFormat="1" applyFont="1" applyFill="1" applyBorder="1" applyAlignment="1" applyProtection="1">
      <alignment horizontal="center" vertical="top" wrapText="1"/>
      <protection locked="0"/>
    </xf>
  </cellXfs>
  <cellStyles count="8">
    <cellStyle name="スタイル 1" xfId="5" xr:uid="{00000000-0005-0000-0000-000000000000}"/>
    <cellStyle name="桁区切り" xfId="7" builtinId="6"/>
    <cellStyle name="標準" xfId="0" builtinId="0"/>
    <cellStyle name="標準 2" xfId="6" xr:uid="{00000000-0005-0000-0000-000003000000}"/>
    <cellStyle name="標準_（様式）16異動届H22.1改定" xfId="1" xr:uid="{00000000-0005-0000-0000-000004000000}"/>
    <cellStyle name="標準_（様式）25 異動届H20.2改定" xfId="2" xr:uid="{00000000-0005-0000-0000-000005000000}"/>
    <cellStyle name="標準_旧・すこやか号外" xfId="3" xr:uid="{00000000-0005-0000-0000-000006000000}"/>
    <cellStyle name="標準_理事会（第２回）資料・原紙" xfId="4" xr:uid="{00000000-0005-0000-0000-000007000000}"/>
  </cellStyles>
  <dxfs count="9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1499679555650502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1499679555650502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14996795556505021"/>
      </font>
    </dxf>
    <dxf>
      <font>
        <color theme="0"/>
      </font>
    </dxf>
    <dxf>
      <font>
        <color theme="0"/>
      </font>
    </dxf>
    <dxf>
      <font>
        <color theme="0"/>
      </font>
    </dxf>
    <dxf>
      <font>
        <color theme="0"/>
      </font>
    </dxf>
    <dxf>
      <font>
        <color theme="0"/>
      </font>
    </dxf>
    <dxf>
      <font>
        <color theme="0"/>
      </font>
    </dxf>
    <dxf>
      <font>
        <color theme="0"/>
      </font>
    </dxf>
    <dxf>
      <fill>
        <patternFill>
          <bgColor rgb="FFFFFF00"/>
        </patternFill>
      </fill>
    </dxf>
    <dxf>
      <fill>
        <patternFill>
          <bgColor rgb="FFFFFF00"/>
        </patternFill>
      </fill>
    </dxf>
  </dxfs>
  <tableStyles count="0" defaultTableStyle="TableStyleMedium2" defaultPivotStyle="PivotStyleLight16"/>
  <colors>
    <mruColors>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1.emf"/><Relationship Id="rId1" Type="http://schemas.openxmlformats.org/officeDocument/2006/relationships/hyperlink" Target="https://www.kanden-kenpo.or.jp/consultation/join.php"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8</xdr:col>
      <xdr:colOff>0</xdr:colOff>
      <xdr:row>71</xdr:row>
      <xdr:rowOff>84363</xdr:rowOff>
    </xdr:from>
    <xdr:to>
      <xdr:col>15</xdr:col>
      <xdr:colOff>231322</xdr:colOff>
      <xdr:row>77</xdr:row>
      <xdr:rowOff>16328</xdr:rowOff>
    </xdr:to>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9742714" y="26740756"/>
          <a:ext cx="4993822" cy="22179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400" b="1" i="0" u="none" strike="noStrike">
              <a:solidFill>
                <a:schemeClr val="dk1"/>
              </a:solidFill>
              <a:effectLst/>
              <a:latin typeface="+mn-lt"/>
              <a:ea typeface="+mn-ea"/>
              <a:cs typeface="+mn-cs"/>
            </a:rPr>
            <a:t>＜申請事由選択リスト＞</a:t>
          </a:r>
        </a:p>
        <a:p>
          <a:r>
            <a:rPr lang="ja-JP" altLang="en-US" sz="1400" b="0" i="0" u="none" strike="noStrike">
              <a:solidFill>
                <a:schemeClr val="dk1"/>
              </a:solidFill>
              <a:effectLst/>
              <a:latin typeface="+mn-lt"/>
              <a:ea typeface="+mn-ea"/>
              <a:cs typeface="+mn-cs"/>
            </a:rPr>
            <a:t>Ａ</a:t>
          </a:r>
          <a:r>
            <a:rPr lang="en-US" altLang="ja-JP" sz="1400"/>
            <a:t> </a:t>
          </a:r>
          <a:r>
            <a:rPr lang="ja-JP" altLang="en-US" sz="1400" b="0" i="0" u="none" strike="noStrike">
              <a:solidFill>
                <a:schemeClr val="dk1"/>
              </a:solidFill>
              <a:effectLst/>
              <a:latin typeface="+mn-lt"/>
              <a:ea typeface="+mn-ea"/>
              <a:cs typeface="+mn-cs"/>
            </a:rPr>
            <a:t>出生</a:t>
          </a:r>
          <a:r>
            <a:rPr lang="ja-JP" altLang="en-US" sz="1400"/>
            <a:t> </a:t>
          </a:r>
        </a:p>
        <a:p>
          <a:r>
            <a:rPr lang="ja-JP" altLang="en-US" sz="1400" b="0" i="0" u="none" strike="noStrike">
              <a:solidFill>
                <a:schemeClr val="dk1"/>
              </a:solidFill>
              <a:effectLst/>
              <a:latin typeface="+mn-lt"/>
              <a:ea typeface="+mn-ea"/>
              <a:cs typeface="+mn-cs"/>
            </a:rPr>
            <a:t>Ｂ</a:t>
          </a:r>
          <a:r>
            <a:rPr lang="en-US" altLang="ja-JP" sz="1400"/>
            <a:t> </a:t>
          </a:r>
          <a:r>
            <a:rPr lang="ja-JP" altLang="en-US" sz="1400" b="0" i="0" u="none" strike="noStrike">
              <a:solidFill>
                <a:schemeClr val="dk1"/>
              </a:solidFill>
              <a:effectLst/>
              <a:latin typeface="+mn-lt"/>
              <a:ea typeface="+mn-ea"/>
              <a:cs typeface="+mn-cs"/>
            </a:rPr>
            <a:t>被保険者資格取得</a:t>
          </a:r>
        </a:p>
        <a:p>
          <a:r>
            <a:rPr lang="ja-JP" altLang="en-US" sz="1400" b="0" i="0" u="none" strike="noStrike">
              <a:solidFill>
                <a:schemeClr val="dk1"/>
              </a:solidFill>
              <a:effectLst/>
              <a:latin typeface="+mn-lt"/>
              <a:ea typeface="+mn-ea"/>
              <a:cs typeface="+mn-cs"/>
            </a:rPr>
            <a:t>Ｃ</a:t>
          </a:r>
          <a:r>
            <a:rPr lang="en-US" altLang="ja-JP" sz="1400"/>
            <a:t> </a:t>
          </a:r>
          <a:r>
            <a:rPr lang="ja-JP" altLang="en-US" sz="1400" b="0" i="0" u="none" strike="noStrike">
              <a:solidFill>
                <a:schemeClr val="dk1"/>
              </a:solidFill>
              <a:effectLst/>
              <a:latin typeface="+mn-lt"/>
              <a:ea typeface="+mn-ea"/>
              <a:cs typeface="+mn-cs"/>
            </a:rPr>
            <a:t>雇用保険受給終了</a:t>
          </a:r>
        </a:p>
        <a:p>
          <a:r>
            <a:rPr lang="ja-JP" altLang="en-US" sz="1400"/>
            <a:t> </a:t>
          </a:r>
          <a:r>
            <a:rPr lang="ja-JP" altLang="en-US" sz="1400" b="0" i="0" u="none" strike="noStrike">
              <a:solidFill>
                <a:schemeClr val="dk1"/>
              </a:solidFill>
              <a:effectLst/>
              <a:latin typeface="+mn-lt"/>
              <a:ea typeface="+mn-ea"/>
              <a:cs typeface="+mn-cs"/>
            </a:rPr>
            <a:t>Ｄ</a:t>
          </a:r>
          <a:r>
            <a:rPr lang="en-US" altLang="ja-JP" sz="1400"/>
            <a:t> </a:t>
          </a:r>
          <a:r>
            <a:rPr lang="ja-JP" altLang="en-US" sz="1400" b="0" i="0" u="none" strike="noStrike">
              <a:solidFill>
                <a:schemeClr val="dk1"/>
              </a:solidFill>
              <a:effectLst/>
              <a:latin typeface="+mn-lt"/>
              <a:ea typeface="+mn-ea"/>
              <a:cs typeface="+mn-cs"/>
            </a:rPr>
            <a:t>退職</a:t>
          </a:r>
        </a:p>
        <a:p>
          <a:r>
            <a:rPr lang="ja-JP" altLang="en-US" sz="1400"/>
            <a:t> </a:t>
          </a:r>
          <a:r>
            <a:rPr lang="ja-JP" altLang="en-US" sz="1400" b="0" i="0" u="none" strike="noStrike">
              <a:solidFill>
                <a:schemeClr val="dk1"/>
              </a:solidFill>
              <a:effectLst/>
              <a:latin typeface="+mn-lt"/>
              <a:ea typeface="+mn-ea"/>
              <a:cs typeface="+mn-cs"/>
            </a:rPr>
            <a:t>Ｅ</a:t>
          </a:r>
          <a:r>
            <a:rPr lang="en-US" altLang="ja-JP" sz="1400"/>
            <a:t> </a:t>
          </a:r>
          <a:r>
            <a:rPr lang="ja-JP" altLang="en-US" sz="1400" b="0" i="0" u="none" strike="noStrike">
              <a:solidFill>
                <a:schemeClr val="dk1"/>
              </a:solidFill>
              <a:effectLst/>
              <a:latin typeface="+mn-lt"/>
              <a:ea typeface="+mn-ea"/>
              <a:cs typeface="+mn-cs"/>
            </a:rPr>
            <a:t>結婚</a:t>
          </a:r>
        </a:p>
        <a:p>
          <a:r>
            <a:rPr lang="ja-JP" altLang="en-US" sz="1400"/>
            <a:t> </a:t>
          </a:r>
          <a:r>
            <a:rPr lang="ja-JP" altLang="en-US" sz="1400" b="0" i="0" u="none" strike="noStrike">
              <a:solidFill>
                <a:schemeClr val="dk1"/>
              </a:solidFill>
              <a:effectLst/>
              <a:latin typeface="+mn-lt"/>
              <a:ea typeface="+mn-ea"/>
              <a:cs typeface="+mn-cs"/>
            </a:rPr>
            <a:t>Ｆ</a:t>
          </a:r>
          <a:r>
            <a:rPr lang="en-US" altLang="ja-JP" sz="1400"/>
            <a:t> </a:t>
          </a:r>
          <a:r>
            <a:rPr lang="ja-JP" altLang="en-US" sz="1400" b="0" i="0" u="none" strike="noStrike">
              <a:solidFill>
                <a:schemeClr val="dk1"/>
              </a:solidFill>
              <a:effectLst/>
              <a:latin typeface="+mn-lt"/>
              <a:ea typeface="+mn-ea"/>
              <a:cs typeface="+mn-cs"/>
            </a:rPr>
            <a:t>収入減少</a:t>
          </a:r>
        </a:p>
        <a:p>
          <a:r>
            <a:rPr lang="ja-JP" altLang="en-US" sz="1400"/>
            <a:t> </a:t>
          </a:r>
          <a:r>
            <a:rPr lang="ja-JP" altLang="en-US" sz="1400" b="0" i="0" u="none" strike="noStrike">
              <a:solidFill>
                <a:schemeClr val="dk1"/>
              </a:solidFill>
              <a:effectLst/>
              <a:latin typeface="+mn-lt"/>
              <a:ea typeface="+mn-ea"/>
              <a:cs typeface="+mn-cs"/>
            </a:rPr>
            <a:t>Ｇ</a:t>
          </a:r>
          <a:r>
            <a:rPr lang="en-US" altLang="ja-JP" sz="1400"/>
            <a:t> </a:t>
          </a:r>
          <a:r>
            <a:rPr lang="ja-JP" altLang="en-US" sz="1400" b="0" i="0" u="none" strike="noStrike">
              <a:solidFill>
                <a:schemeClr val="dk1"/>
              </a:solidFill>
              <a:effectLst/>
              <a:latin typeface="+mn-lt"/>
              <a:ea typeface="+mn-ea"/>
              <a:cs typeface="+mn-cs"/>
            </a:rPr>
            <a:t>別居から同居によるもの</a:t>
          </a:r>
        </a:p>
        <a:p>
          <a:r>
            <a:rPr lang="ja-JP" altLang="en-US" sz="1400"/>
            <a:t> </a:t>
          </a:r>
          <a:r>
            <a:rPr lang="ja-JP" altLang="en-US" sz="1400" b="0" i="0" u="none" strike="noStrike">
              <a:solidFill>
                <a:schemeClr val="dk1"/>
              </a:solidFill>
              <a:effectLst/>
              <a:latin typeface="+mn-lt"/>
              <a:ea typeface="+mn-ea"/>
              <a:cs typeface="+mn-cs"/>
            </a:rPr>
            <a:t>Ｈ</a:t>
          </a:r>
          <a:r>
            <a:rPr lang="en-US" altLang="ja-JP" sz="1400"/>
            <a:t> </a:t>
          </a:r>
          <a:r>
            <a:rPr lang="ja-JP" altLang="en-US" sz="1400" b="0" i="0" u="none" strike="noStrike">
              <a:solidFill>
                <a:schemeClr val="dk1"/>
              </a:solidFill>
              <a:effectLst/>
              <a:latin typeface="+mn-lt"/>
              <a:ea typeface="+mn-ea"/>
              <a:cs typeface="+mn-cs"/>
            </a:rPr>
            <a:t>その他（具体的理由を下記に記載）</a:t>
          </a:r>
          <a:r>
            <a:rPr lang="ja-JP" altLang="en-US" sz="1400"/>
            <a:t> </a:t>
          </a:r>
          <a:endParaRPr kumimoji="1" lang="ja-JP" altLang="en-US" sz="1400"/>
        </a:p>
      </xdr:txBody>
    </xdr:sp>
    <xdr:clientData/>
  </xdr:twoCellAnchor>
  <xdr:twoCellAnchor>
    <xdr:from>
      <xdr:col>6</xdr:col>
      <xdr:colOff>503465</xdr:colOff>
      <xdr:row>6</xdr:row>
      <xdr:rowOff>258538</xdr:rowOff>
    </xdr:from>
    <xdr:to>
      <xdr:col>17</xdr:col>
      <xdr:colOff>571051</xdr:colOff>
      <xdr:row>9</xdr:row>
      <xdr:rowOff>272144</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9525001" y="3048002"/>
          <a:ext cx="7714800" cy="1319892"/>
        </a:xfrm>
        <a:prstGeom prst="rect">
          <a:avLst/>
        </a:prstGeom>
        <a:solidFill>
          <a:srgbClr val="FFCCFF"/>
        </a:solidFill>
        <a:ln w="38100" cmpd="dbl">
          <a:solidFill>
            <a:schemeClr val="tx1"/>
          </a:solidFill>
          <a:prstDash val="solid"/>
          <a:extLst>
            <a:ext uri="{C807C97D-BFC1-408E-A445-0C87EB9F89A2}">
              <ask:lineSketchStyleProp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ja-JP" altLang="en-US" sz="1600" u="none" baseline="0">
              <a:latin typeface="Meiryo UI" panose="020B0604030504040204" pitchFamily="50" charset="-128"/>
              <a:ea typeface="Meiryo UI" panose="020B0604030504040204" pitchFamily="50" charset="-128"/>
            </a:rPr>
            <a:t>　</a:t>
          </a:r>
          <a:r>
            <a:rPr lang="ja-JP" altLang="en-US" sz="2000" b="1" u="sng" baseline="0">
              <a:latin typeface="Meiryo UI" panose="020B0604030504040204" pitchFamily="50" charset="-128"/>
              <a:ea typeface="Meiryo UI" panose="020B0604030504040204" pitchFamily="50" charset="-128"/>
            </a:rPr>
            <a:t>遡 及 理 由（届出遅延理由）申 立 について　　　　</a:t>
          </a:r>
        </a:p>
        <a:p>
          <a:pPr>
            <a:spcBef>
              <a:spcPts val="600"/>
            </a:spcBef>
          </a:pPr>
          <a:r>
            <a:rPr lang="ja-JP" altLang="en-US" sz="1600" baseline="0">
              <a:latin typeface="Meiryo UI" panose="020B0604030504040204" pitchFamily="50" charset="-128"/>
              <a:ea typeface="Meiryo UI" panose="020B0604030504040204" pitchFamily="50" charset="-128"/>
            </a:rPr>
            <a:t> 　被扶養者の認定日について、遡る必要がある場合には、様式左下の</a:t>
          </a:r>
          <a:r>
            <a:rPr lang="en-US" altLang="ja-JP" sz="1600" baseline="0">
              <a:latin typeface="Meiryo UI" panose="020B0604030504040204" pitchFamily="50" charset="-128"/>
              <a:ea typeface="Meiryo UI" panose="020B0604030504040204" pitchFamily="50" charset="-128"/>
            </a:rPr>
            <a:t>『</a:t>
          </a:r>
          <a:r>
            <a:rPr lang="ja-JP" altLang="en-US" sz="1600" baseline="0">
              <a:latin typeface="Meiryo UI" panose="020B0604030504040204" pitchFamily="50" charset="-128"/>
              <a:ea typeface="Meiryo UI" panose="020B0604030504040204" pitchFamily="50" charset="-128"/>
            </a:rPr>
            <a:t>遡及理由（届出遅延理由）申立</a:t>
          </a:r>
          <a:r>
            <a:rPr lang="en-US" altLang="ja-JP" sz="1600" baseline="0">
              <a:latin typeface="Meiryo UI" panose="020B0604030504040204" pitchFamily="50" charset="-128"/>
              <a:ea typeface="Meiryo UI" panose="020B0604030504040204" pitchFamily="50" charset="-128"/>
            </a:rPr>
            <a:t>』</a:t>
          </a:r>
          <a:r>
            <a:rPr lang="ja-JP" altLang="en-US" sz="1600" baseline="0">
              <a:latin typeface="Meiryo UI" panose="020B0604030504040204" pitchFamily="50" charset="-128"/>
              <a:ea typeface="Meiryo UI" panose="020B0604030504040204" pitchFamily="50" charset="-128"/>
            </a:rPr>
            <a:t>欄にチェックおよび署名をお願いします。</a:t>
          </a:r>
        </a:p>
      </xdr:txBody>
    </xdr:sp>
    <xdr:clientData/>
  </xdr:twoCellAnchor>
  <xdr:twoCellAnchor>
    <xdr:from>
      <xdr:col>6</xdr:col>
      <xdr:colOff>503464</xdr:colOff>
      <xdr:row>0</xdr:row>
      <xdr:rowOff>216354</xdr:rowOff>
    </xdr:from>
    <xdr:to>
      <xdr:col>13</xdr:col>
      <xdr:colOff>381001</xdr:colOff>
      <xdr:row>1</xdr:row>
      <xdr:rowOff>557892</xdr:rowOff>
    </xdr:to>
    <xdr:sp macro="" textlink="">
      <xdr:nvSpPr>
        <xdr:cNvPr id="7" name="テキスト ボックス 6">
          <a:hlinkClick xmlns:r="http://schemas.openxmlformats.org/officeDocument/2006/relationships" r:id="rId1"/>
          <a:extLst>
            <a:ext uri="{FF2B5EF4-FFF2-40B4-BE49-F238E27FC236}">
              <a16:creationId xmlns:a16="http://schemas.microsoft.com/office/drawing/2014/main" id="{00000000-0008-0000-0300-000007000000}"/>
            </a:ext>
          </a:extLst>
        </xdr:cNvPr>
        <xdr:cNvSpPr txBox="1"/>
      </xdr:nvSpPr>
      <xdr:spPr>
        <a:xfrm>
          <a:off x="9525000" y="216354"/>
          <a:ext cx="4803322" cy="722538"/>
        </a:xfrm>
        <a:prstGeom prst="rect">
          <a:avLst/>
        </a:prstGeom>
        <a:solidFill>
          <a:schemeClr val="tx2">
            <a:lumMod val="20000"/>
            <a:lumOff val="80000"/>
          </a:schemeClr>
        </a:solidFill>
        <a:ln w="38100" cmpd="dbl">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被扶養者に異動があったときの添付書類について　　　</a:t>
          </a:r>
          <a:endParaRPr kumimoji="1" lang="en-US" altLang="ja-JP" sz="1600" b="1"/>
        </a:p>
        <a:p>
          <a:r>
            <a:rPr kumimoji="1" lang="ja-JP" altLang="en-US" sz="1600" b="1">
              <a:solidFill>
                <a:srgbClr val="FF0000"/>
              </a:solidFill>
            </a:rPr>
            <a:t>　　　　　</a:t>
          </a:r>
          <a:r>
            <a:rPr kumimoji="1" lang="ja-JP" altLang="en-US" sz="2000" b="1">
              <a:solidFill>
                <a:srgbClr val="FF0000"/>
              </a:solidFill>
            </a:rPr>
            <a:t>こちらをクリック（すこやか</a:t>
          </a:r>
          <a:r>
            <a:rPr kumimoji="1" lang="en-US" altLang="ja-JP" sz="2000" b="1">
              <a:solidFill>
                <a:srgbClr val="FF0000"/>
              </a:solidFill>
            </a:rPr>
            <a:t>web</a:t>
          </a:r>
          <a:r>
            <a:rPr kumimoji="1" lang="ja-JP" altLang="en-US" sz="2000" b="1">
              <a:solidFill>
                <a:srgbClr val="FF0000"/>
              </a:solidFill>
            </a:rPr>
            <a:t>）</a:t>
          </a:r>
        </a:p>
      </xdr:txBody>
    </xdr:sp>
    <xdr:clientData/>
  </xdr:twoCellAnchor>
  <xdr:twoCellAnchor>
    <xdr:from>
      <xdr:col>6</xdr:col>
      <xdr:colOff>503466</xdr:colOff>
      <xdr:row>1</xdr:row>
      <xdr:rowOff>870858</xdr:rowOff>
    </xdr:from>
    <xdr:to>
      <xdr:col>17</xdr:col>
      <xdr:colOff>571500</xdr:colOff>
      <xdr:row>6</xdr:row>
      <xdr:rowOff>81643</xdr:rowOff>
    </xdr:to>
    <xdr:sp macro="" textlink="">
      <xdr:nvSpPr>
        <xdr:cNvPr id="22" name="テキスト ボックス 21">
          <a:extLst>
            <a:ext uri="{FF2B5EF4-FFF2-40B4-BE49-F238E27FC236}">
              <a16:creationId xmlns:a16="http://schemas.microsoft.com/office/drawing/2014/main" id="{AB58BA9B-5CAF-4179-9C6F-6E2A59F5FE40}"/>
            </a:ext>
          </a:extLst>
        </xdr:cNvPr>
        <xdr:cNvSpPr txBox="1"/>
      </xdr:nvSpPr>
      <xdr:spPr>
        <a:xfrm>
          <a:off x="9525002" y="1251858"/>
          <a:ext cx="7715248" cy="1619249"/>
        </a:xfrm>
        <a:prstGeom prst="rect">
          <a:avLst/>
        </a:prstGeom>
        <a:solidFill>
          <a:srgbClr val="FFCCFF"/>
        </a:solidFill>
        <a:ln w="38100" cmpd="dbl">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600" u="none" baseline="0">
              <a:latin typeface="Meiryo UI" panose="020B0604030504040204" pitchFamily="50" charset="-128"/>
              <a:ea typeface="Meiryo UI" panose="020B0604030504040204" pitchFamily="50" charset="-128"/>
            </a:rPr>
            <a:t>　　　</a:t>
          </a:r>
          <a:r>
            <a:rPr lang="ja-JP" altLang="en-US" sz="2000" b="1" u="sng" baseline="0">
              <a:latin typeface="Meiryo UI" panose="020B0604030504040204" pitchFamily="50" charset="-128"/>
              <a:ea typeface="Meiryo UI" panose="020B0604030504040204" pitchFamily="50" charset="-128"/>
            </a:rPr>
            <a:t>共同扶養者（夫婦共働きなど）の確認　について　</a:t>
          </a:r>
        </a:p>
        <a:p>
          <a:pPr>
            <a:spcBef>
              <a:spcPts val="600"/>
            </a:spcBef>
          </a:pPr>
          <a:r>
            <a:rPr lang="ja-JP" altLang="en-US" sz="1600" baseline="0">
              <a:latin typeface="Meiryo UI" panose="020B0604030504040204" pitchFamily="50" charset="-128"/>
              <a:ea typeface="Meiryo UI" panose="020B0604030504040204" pitchFamily="50" charset="-128"/>
            </a:rPr>
            <a:t> 　被扶養者を認定するにあたって、共同で生活を支えている方（以下「共同扶養者」という。）がいる場合には、申請者（被保険者）および共同扶養者双方の収入を確認しますので、</a:t>
          </a:r>
          <a:r>
            <a:rPr lang="en-US" altLang="ja-JP" sz="1600" baseline="0">
              <a:latin typeface="Meiryo UI" panose="020B0604030504040204" pitchFamily="50" charset="-128"/>
              <a:ea typeface="Meiryo UI" panose="020B0604030504040204" pitchFamily="50" charset="-128"/>
            </a:rPr>
            <a:t>『</a:t>
          </a:r>
          <a:r>
            <a:rPr lang="ja-JP" altLang="en-US" sz="1600" baseline="0">
              <a:latin typeface="Meiryo UI" panose="020B0604030504040204" pitchFamily="50" charset="-128"/>
              <a:ea typeface="Meiryo UI" panose="020B0604030504040204" pitchFamily="50" charset="-128"/>
            </a:rPr>
            <a:t>共同扶養における収入額確認表</a:t>
          </a:r>
          <a:r>
            <a:rPr lang="en-US" altLang="ja-JP" sz="1600" baseline="0">
              <a:latin typeface="Meiryo UI" panose="020B0604030504040204" pitchFamily="50" charset="-128"/>
              <a:ea typeface="Meiryo UI" panose="020B0604030504040204" pitchFamily="50" charset="-128"/>
            </a:rPr>
            <a:t>』  </a:t>
          </a:r>
          <a:r>
            <a:rPr lang="ja-JP" altLang="en-US" sz="1600" baseline="0">
              <a:latin typeface="Meiryo UI" panose="020B0604030504040204" pitchFamily="50" charset="-128"/>
              <a:ea typeface="Meiryo UI" panose="020B0604030504040204" pitchFamily="50" charset="-128"/>
            </a:rPr>
            <a:t>および必要書類を添付してください。</a:t>
          </a:r>
        </a:p>
      </xdr:txBody>
    </xdr:sp>
    <xdr:clientData/>
  </xdr:twoCellAnchor>
  <xdr:twoCellAnchor>
    <xdr:from>
      <xdr:col>6</xdr:col>
      <xdr:colOff>489857</xdr:colOff>
      <xdr:row>16</xdr:row>
      <xdr:rowOff>54430</xdr:rowOff>
    </xdr:from>
    <xdr:to>
      <xdr:col>13</xdr:col>
      <xdr:colOff>530678</xdr:colOff>
      <xdr:row>22</xdr:row>
      <xdr:rowOff>394607</xdr:rowOff>
    </xdr:to>
    <xdr:grpSp>
      <xdr:nvGrpSpPr>
        <xdr:cNvPr id="14" name="グループ化 13">
          <a:extLst>
            <a:ext uri="{FF2B5EF4-FFF2-40B4-BE49-F238E27FC236}">
              <a16:creationId xmlns:a16="http://schemas.microsoft.com/office/drawing/2014/main" id="{9F39937E-9436-A1F8-FD28-DAABBC79BAF5}"/>
            </a:ext>
          </a:extLst>
        </xdr:cNvPr>
        <xdr:cNvGrpSpPr/>
      </xdr:nvGrpSpPr>
      <xdr:grpSpPr>
        <a:xfrm>
          <a:off x="9511393" y="6926037"/>
          <a:ext cx="4966606" cy="3116034"/>
          <a:chOff x="9361714" y="6926037"/>
          <a:chExt cx="4966607" cy="3116034"/>
        </a:xfrm>
      </xdr:grpSpPr>
      <xdr:sp macro="" textlink="">
        <xdr:nvSpPr>
          <xdr:cNvPr id="2" name="吹き出し: 四角形 1">
            <a:extLst>
              <a:ext uri="{FF2B5EF4-FFF2-40B4-BE49-F238E27FC236}">
                <a16:creationId xmlns:a16="http://schemas.microsoft.com/office/drawing/2014/main" id="{F460B2DF-1FEE-8901-29A9-917B2677AE97}"/>
              </a:ext>
            </a:extLst>
          </xdr:cNvPr>
          <xdr:cNvSpPr/>
        </xdr:nvSpPr>
        <xdr:spPr bwMode="auto">
          <a:xfrm>
            <a:off x="9361714" y="6926037"/>
            <a:ext cx="4966607" cy="3116034"/>
          </a:xfrm>
          <a:prstGeom prst="wedgeRectCallout">
            <a:avLst>
              <a:gd name="adj1" fmla="val -60049"/>
              <a:gd name="adj2" fmla="val -17624"/>
            </a:avLst>
          </a:prstGeom>
          <a:solidFill>
            <a:schemeClr val="accent5"/>
          </a:solidFill>
          <a:ln w="9525" cap="flat" cmpd="sng" algn="ctr">
            <a:solidFill>
              <a:schemeClr val="accent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pic>
        <xdr:nvPicPr>
          <xdr:cNvPr id="13" name="図 12">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9416143" y="6977743"/>
            <a:ext cx="4871357" cy="3027670"/>
          </a:xfrm>
          <a:prstGeom prst="rect">
            <a:avLst/>
          </a:prstGeom>
          <a:solidFill>
            <a:srgbClr xmlns:mc="http://schemas.openxmlformats.org/markup-compatibility/2006" xmlns:a14="http://schemas.microsoft.com/office/drawing/2010/main" val="FFFFFF" mc:Ignorable="a14" a14:legacySpreadsheetColorIndex="9"/>
          </a:solidFill>
          <a:ln w="9525">
            <a:noFill/>
            <a:miter lim="800000"/>
            <a:headEnd/>
            <a:tailEnd/>
          </a:ln>
        </xdr:spPr>
      </xdr:pic>
    </xdr:grpSp>
    <xdr:clientData/>
  </xdr:twoCellAnchor>
  <xdr:twoCellAnchor>
    <xdr:from>
      <xdr:col>6</xdr:col>
      <xdr:colOff>571500</xdr:colOff>
      <xdr:row>26</xdr:row>
      <xdr:rowOff>340179</xdr:rowOff>
    </xdr:from>
    <xdr:to>
      <xdr:col>11</xdr:col>
      <xdr:colOff>421822</xdr:colOff>
      <xdr:row>33</xdr:row>
      <xdr:rowOff>40822</xdr:rowOff>
    </xdr:to>
    <xdr:sp macro="" textlink="">
      <xdr:nvSpPr>
        <xdr:cNvPr id="26" name="吹き出し: 四角形 25">
          <a:extLst>
            <a:ext uri="{FF2B5EF4-FFF2-40B4-BE49-F238E27FC236}">
              <a16:creationId xmlns:a16="http://schemas.microsoft.com/office/drawing/2014/main" id="{C330FE20-C902-A082-E094-0FD2B0E8A824}"/>
            </a:ext>
          </a:extLst>
        </xdr:cNvPr>
        <xdr:cNvSpPr/>
      </xdr:nvSpPr>
      <xdr:spPr bwMode="auto">
        <a:xfrm>
          <a:off x="9593036" y="11838215"/>
          <a:ext cx="3415393" cy="2939143"/>
        </a:xfrm>
        <a:prstGeom prst="wedgeRectCallout">
          <a:avLst>
            <a:gd name="adj1" fmla="val -63999"/>
            <a:gd name="adj2" fmla="val 9843"/>
          </a:avLst>
        </a:prstGeom>
        <a:solidFill>
          <a:schemeClr val="accent5"/>
        </a:solidFill>
        <a:ln w="9525" cap="flat" cmpd="sng" algn="ctr">
          <a:solidFill>
            <a:schemeClr val="accent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530679</xdr:colOff>
      <xdr:row>39</xdr:row>
      <xdr:rowOff>136071</xdr:rowOff>
    </xdr:from>
    <xdr:to>
      <xdr:col>13</xdr:col>
      <xdr:colOff>571500</xdr:colOff>
      <xdr:row>46</xdr:row>
      <xdr:rowOff>13605</xdr:rowOff>
    </xdr:to>
    <xdr:grpSp>
      <xdr:nvGrpSpPr>
        <xdr:cNvPr id="29" name="グループ化 28">
          <a:extLst>
            <a:ext uri="{FF2B5EF4-FFF2-40B4-BE49-F238E27FC236}">
              <a16:creationId xmlns:a16="http://schemas.microsoft.com/office/drawing/2014/main" id="{60D56E78-1851-4338-ABD7-C8FE73F57399}"/>
            </a:ext>
          </a:extLst>
        </xdr:cNvPr>
        <xdr:cNvGrpSpPr/>
      </xdr:nvGrpSpPr>
      <xdr:grpSpPr>
        <a:xfrm>
          <a:off x="9552215" y="17621250"/>
          <a:ext cx="4966606" cy="3116034"/>
          <a:chOff x="9361714" y="6926037"/>
          <a:chExt cx="4966607" cy="3116034"/>
        </a:xfrm>
      </xdr:grpSpPr>
      <xdr:sp macro="" textlink="">
        <xdr:nvSpPr>
          <xdr:cNvPr id="30" name="吹き出し: 四角形 29">
            <a:extLst>
              <a:ext uri="{FF2B5EF4-FFF2-40B4-BE49-F238E27FC236}">
                <a16:creationId xmlns:a16="http://schemas.microsoft.com/office/drawing/2014/main" id="{A7757F18-2AA6-B211-986C-D375B026EE9E}"/>
              </a:ext>
            </a:extLst>
          </xdr:cNvPr>
          <xdr:cNvSpPr/>
        </xdr:nvSpPr>
        <xdr:spPr bwMode="auto">
          <a:xfrm>
            <a:off x="9361714" y="6926037"/>
            <a:ext cx="4966607" cy="3116034"/>
          </a:xfrm>
          <a:prstGeom prst="wedgeRectCallout">
            <a:avLst>
              <a:gd name="adj1" fmla="val -60049"/>
              <a:gd name="adj2" fmla="val -17624"/>
            </a:avLst>
          </a:prstGeom>
          <a:solidFill>
            <a:schemeClr val="accent5"/>
          </a:solidFill>
          <a:ln w="9525" cap="flat" cmpd="sng" algn="ctr">
            <a:solidFill>
              <a:schemeClr val="accent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pic>
        <xdr:nvPicPr>
          <xdr:cNvPr id="31" name="図 30">
            <a:extLst>
              <a:ext uri="{FF2B5EF4-FFF2-40B4-BE49-F238E27FC236}">
                <a16:creationId xmlns:a16="http://schemas.microsoft.com/office/drawing/2014/main" id="{0C6B7B33-55A4-99D4-F80D-25D906BC7D35}"/>
              </a:ext>
            </a:extLst>
          </xdr:cNvPr>
          <xdr:cNvPicPr>
            <a:picLocks noChangeAspect="1" noChangeArrowheads="1"/>
          </xdr:cNvPicPr>
        </xdr:nvPicPr>
        <xdr:blipFill>
          <a:blip xmlns:r="http://schemas.openxmlformats.org/officeDocument/2006/relationships" r:embed="rId2"/>
          <a:srcRect/>
          <a:stretch>
            <a:fillRect/>
          </a:stretch>
        </xdr:blipFill>
        <xdr:spPr bwMode="auto">
          <a:xfrm>
            <a:off x="9416143" y="6977743"/>
            <a:ext cx="4871357" cy="3027670"/>
          </a:xfrm>
          <a:prstGeom prst="rect">
            <a:avLst/>
          </a:prstGeom>
          <a:solidFill>
            <a:srgbClr xmlns:mc="http://schemas.openxmlformats.org/markup-compatibility/2006" xmlns:a14="http://schemas.microsoft.com/office/drawing/2010/main" val="FFFFFF" mc:Ignorable="a14" a14:legacySpreadsheetColorIndex="9"/>
          </a:solidFill>
          <a:ln w="9525">
            <a:noFill/>
            <a:miter lim="800000"/>
            <a:headEnd/>
            <a:tailEnd/>
          </a:ln>
        </xdr:spPr>
      </xdr:pic>
    </xdr:grpSp>
    <xdr:clientData/>
  </xdr:twoCellAnchor>
  <xdr:twoCellAnchor editAs="oneCell">
    <xdr:from>
      <xdr:col>6</xdr:col>
      <xdr:colOff>612321</xdr:colOff>
      <xdr:row>26</xdr:row>
      <xdr:rowOff>421821</xdr:rowOff>
    </xdr:from>
    <xdr:to>
      <xdr:col>11</xdr:col>
      <xdr:colOff>393975</xdr:colOff>
      <xdr:row>33</xdr:row>
      <xdr:rowOff>13607</xdr:rowOff>
    </xdr:to>
    <xdr:pic>
      <xdr:nvPicPr>
        <xdr:cNvPr id="32" name="図 31">
          <a:extLst>
            <a:ext uri="{FF2B5EF4-FFF2-40B4-BE49-F238E27FC236}">
              <a16:creationId xmlns:a16="http://schemas.microsoft.com/office/drawing/2014/main" id="{B90AC760-7B2A-7A2C-C6F9-9F83400460E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633857" y="11919857"/>
          <a:ext cx="3346725" cy="2830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503464</xdr:colOff>
      <xdr:row>49</xdr:row>
      <xdr:rowOff>136073</xdr:rowOff>
    </xdr:from>
    <xdr:to>
      <xdr:col>11</xdr:col>
      <xdr:colOff>353786</xdr:colOff>
      <xdr:row>55</xdr:row>
      <xdr:rowOff>299358</xdr:rowOff>
    </xdr:to>
    <xdr:sp macro="" textlink="">
      <xdr:nvSpPr>
        <xdr:cNvPr id="33" name="吹き出し: 四角形 32">
          <a:extLst>
            <a:ext uri="{FF2B5EF4-FFF2-40B4-BE49-F238E27FC236}">
              <a16:creationId xmlns:a16="http://schemas.microsoft.com/office/drawing/2014/main" id="{963BAE65-0158-41C1-94D0-D4CE8FBCF1C1}"/>
            </a:ext>
          </a:extLst>
        </xdr:cNvPr>
        <xdr:cNvSpPr/>
      </xdr:nvSpPr>
      <xdr:spPr bwMode="auto">
        <a:xfrm>
          <a:off x="9525000" y="22274894"/>
          <a:ext cx="3415393" cy="2939143"/>
        </a:xfrm>
        <a:prstGeom prst="wedgeRectCallout">
          <a:avLst>
            <a:gd name="adj1" fmla="val -63999"/>
            <a:gd name="adj2" fmla="val 9843"/>
          </a:avLst>
        </a:prstGeom>
        <a:solidFill>
          <a:schemeClr val="accent5"/>
        </a:solidFill>
        <a:ln w="9525" cap="flat" cmpd="sng" algn="ctr">
          <a:solidFill>
            <a:schemeClr val="accent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6</xdr:col>
      <xdr:colOff>571500</xdr:colOff>
      <xdr:row>49</xdr:row>
      <xdr:rowOff>204109</xdr:rowOff>
    </xdr:from>
    <xdr:to>
      <xdr:col>11</xdr:col>
      <xdr:colOff>353154</xdr:colOff>
      <xdr:row>55</xdr:row>
      <xdr:rowOff>258538</xdr:rowOff>
    </xdr:to>
    <xdr:pic>
      <xdr:nvPicPr>
        <xdr:cNvPr id="34" name="図 33">
          <a:extLst>
            <a:ext uri="{FF2B5EF4-FFF2-40B4-BE49-F238E27FC236}">
              <a16:creationId xmlns:a16="http://schemas.microsoft.com/office/drawing/2014/main" id="{48A3A657-19F5-4011-A54E-C6DC945EDF5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93036" y="22342930"/>
          <a:ext cx="3346725" cy="2830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503465</xdr:colOff>
      <xdr:row>10</xdr:row>
      <xdr:rowOff>13606</xdr:rowOff>
    </xdr:from>
    <xdr:to>
      <xdr:col>17</xdr:col>
      <xdr:colOff>571051</xdr:colOff>
      <xdr:row>14</xdr:row>
      <xdr:rowOff>190500</xdr:rowOff>
    </xdr:to>
    <xdr:sp macro="" textlink="">
      <xdr:nvSpPr>
        <xdr:cNvPr id="3" name="テキスト ボックス 2">
          <a:extLst>
            <a:ext uri="{FF2B5EF4-FFF2-40B4-BE49-F238E27FC236}">
              <a16:creationId xmlns:a16="http://schemas.microsoft.com/office/drawing/2014/main" id="{4FA00C02-5910-403B-9BC1-B1609ACF75A1}"/>
            </a:ext>
          </a:extLst>
        </xdr:cNvPr>
        <xdr:cNvSpPr txBox="1"/>
      </xdr:nvSpPr>
      <xdr:spPr>
        <a:xfrm>
          <a:off x="9525001" y="4544785"/>
          <a:ext cx="7714800" cy="1673679"/>
        </a:xfrm>
        <a:prstGeom prst="rect">
          <a:avLst/>
        </a:prstGeom>
        <a:solidFill>
          <a:srgbClr val="FFCCFF"/>
        </a:solidFill>
        <a:ln w="38100" cmpd="dbl">
          <a:solidFill>
            <a:schemeClr val="tx1"/>
          </a:solidFill>
          <a:prstDash val="solid"/>
          <a:extLst>
            <a:ext uri="{C807C97D-BFC1-408E-A445-0C87EB9F89A2}">
              <ask:lineSketchStyleProp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ja-JP" altLang="en-US" sz="2000" b="1" u="sng" baseline="0">
              <a:latin typeface="Meiryo UI" panose="020B0604030504040204" pitchFamily="50" charset="-128"/>
              <a:ea typeface="Meiryo UI" panose="020B0604030504040204" pitchFamily="50" charset="-128"/>
            </a:rPr>
            <a:t>　「 給 与 収 入 の み で あ る 」 旨 の 申 立 について　　　　</a:t>
          </a:r>
        </a:p>
        <a:p>
          <a:pPr>
            <a:spcBef>
              <a:spcPts val="600"/>
            </a:spcBef>
          </a:pPr>
          <a:r>
            <a:rPr lang="ja-JP" altLang="en-US" sz="1600" baseline="0">
              <a:latin typeface="Meiryo UI" panose="020B0604030504040204" pitchFamily="50" charset="-128"/>
              <a:ea typeface="Meiryo UI" panose="020B0604030504040204" pitchFamily="50" charset="-128"/>
            </a:rPr>
            <a:t> 　被扶養者の収入が、本届出書類に添付された労働契約内容が確認できる書類（労働条件通知書等）に基づく給与収入のみである場合には、様式の中央下部にある</a:t>
          </a:r>
          <a:r>
            <a:rPr lang="en-US" altLang="ja-JP" sz="1600" baseline="0">
              <a:latin typeface="Meiryo UI" panose="020B0604030504040204" pitchFamily="50" charset="-128"/>
              <a:ea typeface="Meiryo UI" panose="020B0604030504040204" pitchFamily="50" charset="-128"/>
            </a:rPr>
            <a:t>『</a:t>
          </a:r>
          <a:r>
            <a:rPr lang="ja-JP" altLang="en-US" sz="1600" baseline="0">
              <a:latin typeface="Meiryo UI" panose="020B0604030504040204" pitchFamily="50" charset="-128"/>
              <a:ea typeface="Meiryo UI" panose="020B0604030504040204" pitchFamily="50" charset="-128"/>
            </a:rPr>
            <a:t>「給与収入のみである」旨の申立</a:t>
          </a:r>
          <a:r>
            <a:rPr lang="en-US" altLang="ja-JP" sz="1600" baseline="0">
              <a:latin typeface="Meiryo UI" panose="020B0604030504040204" pitchFamily="50" charset="-128"/>
              <a:ea typeface="Meiryo UI" panose="020B0604030504040204" pitchFamily="50" charset="-128"/>
            </a:rPr>
            <a:t>』</a:t>
          </a:r>
          <a:r>
            <a:rPr lang="ja-JP" altLang="en-US" sz="1600" baseline="0">
              <a:latin typeface="Meiryo UI" panose="020B0604030504040204" pitchFamily="50" charset="-128"/>
              <a:ea typeface="Meiryo UI" panose="020B0604030504040204" pitchFamily="50" charset="-128"/>
            </a:rPr>
            <a:t>欄にチェックおよび署名をお願いします。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409574</xdr:colOff>
      <xdr:row>0</xdr:row>
      <xdr:rowOff>104775</xdr:rowOff>
    </xdr:from>
    <xdr:to>
      <xdr:col>13</xdr:col>
      <xdr:colOff>162751</xdr:colOff>
      <xdr:row>3</xdr:row>
      <xdr:rowOff>28575</xdr:rowOff>
    </xdr:to>
    <xdr:sp macro="" textlink="">
      <xdr:nvSpPr>
        <xdr:cNvPr id="2" name="円/楕円 1">
          <a:extLst>
            <a:ext uri="{FF2B5EF4-FFF2-40B4-BE49-F238E27FC236}">
              <a16:creationId xmlns:a16="http://schemas.microsoft.com/office/drawing/2014/main" id="{00000000-0008-0000-0200-000002000000}"/>
            </a:ext>
          </a:extLst>
        </xdr:cNvPr>
        <xdr:cNvSpPr/>
      </xdr:nvSpPr>
      <xdr:spPr bwMode="auto">
        <a:xfrm>
          <a:off x="2609849" y="104775"/>
          <a:ext cx="438977" cy="447675"/>
        </a:xfrm>
        <a:prstGeom prst="ellipse">
          <a:avLst/>
        </a:prstGeom>
        <a:noFill/>
        <a:ln w="254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800" b="1">
              <a:latin typeface="Meiryo UI" panose="020B0604030504040204" pitchFamily="50" charset="-128"/>
              <a:ea typeface="Meiryo UI" panose="020B0604030504040204" pitchFamily="50" charset="-128"/>
            </a:rPr>
            <a:t>増</a:t>
          </a:r>
        </a:p>
      </xdr:txBody>
    </xdr:sp>
    <xdr:clientData/>
  </xdr:twoCellAnchor>
  <mc:AlternateContent xmlns:mc="http://schemas.openxmlformats.org/markup-compatibility/2006">
    <mc:Choice xmlns:a14="http://schemas.microsoft.com/office/drawing/2010/main" Requires="a14">
      <xdr:twoCellAnchor editAs="oneCell">
        <xdr:from>
          <xdr:col>50</xdr:col>
          <xdr:colOff>171450</xdr:colOff>
          <xdr:row>56</xdr:row>
          <xdr:rowOff>0</xdr:rowOff>
        </xdr:from>
        <xdr:to>
          <xdr:col>52</xdr:col>
          <xdr:colOff>159856</xdr:colOff>
          <xdr:row>57</xdr:row>
          <xdr:rowOff>129771</xdr:rowOff>
        </xdr:to>
        <xdr:pic>
          <xdr:nvPicPr>
            <xdr:cNvPr id="13" name="図 12">
              <a:extLst>
                <a:ext uri="{FF2B5EF4-FFF2-40B4-BE49-F238E27FC236}">
                  <a16:creationId xmlns:a16="http://schemas.microsoft.com/office/drawing/2014/main" id="{00000000-0008-0000-0200-00000D000000}"/>
                </a:ext>
              </a:extLst>
            </xdr:cNvPr>
            <xdr:cNvPicPr>
              <a:picLocks noChangeAspect="1" noChangeArrowheads="1"/>
              <a:extLst>
                <a:ext uri="{84589F7E-364E-4C9E-8A38-B11213B215E9}">
                  <a14:cameraTool cellRange="#REF!" spid="_x0000_s50631"/>
                </a:ext>
              </a:extLst>
            </xdr:cNvPicPr>
          </xdr:nvPicPr>
          <xdr:blipFill>
            <a:blip xmlns:r="http://schemas.openxmlformats.org/officeDocument/2006/relationships" r:embed="rId1"/>
            <a:srcRect/>
            <a:stretch>
              <a:fillRect/>
            </a:stretch>
          </xdr:blipFill>
          <xdr:spPr bwMode="auto">
            <a:xfrm>
              <a:off x="11572875" y="6381750"/>
              <a:ext cx="426557" cy="310186"/>
            </a:xfrm>
            <a:prstGeom prst="rect">
              <a:avLst/>
            </a:prstGeom>
            <a:noFill/>
            <a:ln w="9525">
              <a:noFill/>
              <a:miter lim="800000"/>
              <a:headEnd/>
              <a:tailEnd/>
            </a:ln>
          </xdr:spPr>
        </xdr:pic>
        <xdr:clientData/>
      </xdr:twoCellAnchor>
    </mc:Choice>
    <mc:Fallback/>
  </mc:AlternateContent>
  <xdr:oneCellAnchor>
    <xdr:from>
      <xdr:col>16</xdr:col>
      <xdr:colOff>51285</xdr:colOff>
      <xdr:row>21</xdr:row>
      <xdr:rowOff>139706</xdr:rowOff>
    </xdr:from>
    <xdr:ext cx="387351" cy="299357"/>
    <xdr:sp macro="" textlink="">
      <xdr:nvSpPr>
        <xdr:cNvPr id="15" name="Text Box 3">
          <a:extLst>
            <a:ext uri="{FF2B5EF4-FFF2-40B4-BE49-F238E27FC236}">
              <a16:creationId xmlns:a16="http://schemas.microsoft.com/office/drawing/2014/main" id="{00000000-0008-0000-0200-00000F000000}"/>
            </a:ext>
          </a:extLst>
        </xdr:cNvPr>
        <xdr:cNvSpPr txBox="1">
          <a:spLocks noChangeArrowheads="1"/>
        </xdr:cNvSpPr>
      </xdr:nvSpPr>
      <xdr:spPr bwMode="auto">
        <a:xfrm>
          <a:off x="3823185" y="3730631"/>
          <a:ext cx="387351" cy="299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18288" tIns="18288" rIns="0" bIns="0" anchor="ctr" upright="1">
          <a:noAutofit/>
        </a:bodyPr>
        <a:lstStyle/>
        <a:p>
          <a:pPr algn="ctr" rtl="0">
            <a:defRPr sz="1000"/>
          </a:pPr>
          <a:r>
            <a:rPr lang="ja-JP" altLang="en-US" sz="1100" b="0" i="0" u="none" strike="noStrike" baseline="0">
              <a:solidFill>
                <a:srgbClr val="000000"/>
              </a:solidFill>
              <a:latin typeface="ＭＳ 明朝"/>
              <a:ea typeface="ＭＳ 明朝"/>
            </a:rPr>
            <a:t>㊞</a:t>
          </a:r>
          <a:endParaRPr lang="ja-JP" altLang="en-US" sz="1100"/>
        </a:p>
      </xdr:txBody>
    </xdr:sp>
    <xdr:clientData/>
  </xdr:oneCellAnchor>
  <mc:AlternateContent xmlns:mc="http://schemas.openxmlformats.org/markup-compatibility/2006">
    <mc:Choice xmlns:a14="http://schemas.microsoft.com/office/drawing/2010/main" Requires="a14">
      <xdr:twoCellAnchor editAs="oneCell">
        <xdr:from>
          <xdr:col>50</xdr:col>
          <xdr:colOff>171450</xdr:colOff>
          <xdr:row>56</xdr:row>
          <xdr:rowOff>0</xdr:rowOff>
        </xdr:from>
        <xdr:to>
          <xdr:col>51</xdr:col>
          <xdr:colOff>208817</xdr:colOff>
          <xdr:row>57</xdr:row>
          <xdr:rowOff>488</xdr:rowOff>
        </xdr:to>
        <xdr:pic>
          <xdr:nvPicPr>
            <xdr:cNvPr id="18" name="図 17">
              <a:extLst>
                <a:ext uri="{FF2B5EF4-FFF2-40B4-BE49-F238E27FC236}">
                  <a16:creationId xmlns:a16="http://schemas.microsoft.com/office/drawing/2014/main" id="{0BC835B1-2B56-4D6D-9D1E-215610F81902}"/>
                </a:ext>
              </a:extLst>
            </xdr:cNvPr>
            <xdr:cNvPicPr>
              <a:picLocks noChangeAspect="1" noChangeArrowheads="1"/>
              <a:extLst>
                <a:ext uri="{84589F7E-364E-4C9E-8A38-B11213B215E9}">
                  <a14:cameraTool cellRange="[1]リスト!$C$62" spid="_x0000_s50632"/>
                </a:ext>
              </a:extLst>
            </xdr:cNvPicPr>
          </xdr:nvPicPr>
          <xdr:blipFill>
            <a:blip xmlns:r="http://schemas.openxmlformats.org/officeDocument/2006/relationships" r:embed="rId2"/>
            <a:srcRect/>
            <a:stretch>
              <a:fillRect/>
            </a:stretch>
          </xdr:blipFill>
          <xdr:spPr bwMode="auto">
            <a:xfrm>
              <a:off x="12315825" y="8353425"/>
              <a:ext cx="256442" cy="190988"/>
            </a:xfrm>
            <a:prstGeom prst="rect">
              <a:avLst/>
            </a:prstGeom>
            <a:noFill/>
            <a:ln w="9525">
              <a:noFill/>
              <a:miter lim="800000"/>
              <a:headEnd/>
              <a:tailEnd/>
            </a:ln>
          </xdr:spPr>
        </xdr:pic>
        <xdr:clientData/>
      </xdr:twoCellAnchor>
    </mc:Choice>
    <mc:Fallback/>
  </mc:AlternateContent>
  <xdr:twoCellAnchor>
    <xdr:from>
      <xdr:col>2</xdr:col>
      <xdr:colOff>190500</xdr:colOff>
      <xdr:row>16</xdr:row>
      <xdr:rowOff>219075</xdr:rowOff>
    </xdr:from>
    <xdr:to>
      <xdr:col>4</xdr:col>
      <xdr:colOff>104776</xdr:colOff>
      <xdr:row>17</xdr:row>
      <xdr:rowOff>161925</xdr:rowOff>
    </xdr:to>
    <xdr:cxnSp macro="">
      <xdr:nvCxnSpPr>
        <xdr:cNvPr id="20" name="直線矢印コネクタ 19">
          <a:extLst>
            <a:ext uri="{FF2B5EF4-FFF2-40B4-BE49-F238E27FC236}">
              <a16:creationId xmlns:a16="http://schemas.microsoft.com/office/drawing/2014/main" id="{D77CE2E5-83B1-4483-A39E-056CA3F1EB64}"/>
            </a:ext>
          </a:extLst>
        </xdr:cNvPr>
        <xdr:cNvCxnSpPr/>
      </xdr:nvCxnSpPr>
      <xdr:spPr bwMode="auto">
        <a:xfrm flipH="1">
          <a:off x="590550" y="2495550"/>
          <a:ext cx="314326" cy="228600"/>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56</xdr:col>
      <xdr:colOff>237005</xdr:colOff>
      <xdr:row>17</xdr:row>
      <xdr:rowOff>201705</xdr:rowOff>
    </xdr:from>
    <xdr:to>
      <xdr:col>56</xdr:col>
      <xdr:colOff>437030</xdr:colOff>
      <xdr:row>17</xdr:row>
      <xdr:rowOff>392205</xdr:rowOff>
    </xdr:to>
    <xdr:sp macro="" textlink="">
      <xdr:nvSpPr>
        <xdr:cNvPr id="24" name="正方形/長方形 23">
          <a:extLst>
            <a:ext uri="{FF2B5EF4-FFF2-40B4-BE49-F238E27FC236}">
              <a16:creationId xmlns:a16="http://schemas.microsoft.com/office/drawing/2014/main" id="{4F5562AB-9317-44F6-A1D6-C07C26063391}"/>
            </a:ext>
          </a:extLst>
        </xdr:cNvPr>
        <xdr:cNvSpPr/>
      </xdr:nvSpPr>
      <xdr:spPr bwMode="auto">
        <a:xfrm>
          <a:off x="14546917" y="2812676"/>
          <a:ext cx="200025" cy="190500"/>
        </a:xfrm>
        <a:prstGeom prst="rect">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0</xdr:col>
      <xdr:colOff>33619</xdr:colOff>
      <xdr:row>4</xdr:row>
      <xdr:rowOff>559</xdr:rowOff>
    </xdr:from>
    <xdr:to>
      <xdr:col>12</xdr:col>
      <xdr:colOff>33618</xdr:colOff>
      <xdr:row>13</xdr:row>
      <xdr:rowOff>23138</xdr:rowOff>
    </xdr:to>
    <xdr:pic>
      <xdr:nvPicPr>
        <xdr:cNvPr id="34" name="図 33">
          <a:extLst>
            <a:ext uri="{FF2B5EF4-FFF2-40B4-BE49-F238E27FC236}">
              <a16:creationId xmlns:a16="http://schemas.microsoft.com/office/drawing/2014/main" id="{26F01FCA-C893-4B36-BA17-E493A35D22F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619" y="650500"/>
          <a:ext cx="2767852" cy="11879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44824</xdr:colOff>
      <xdr:row>20</xdr:row>
      <xdr:rowOff>11206</xdr:rowOff>
    </xdr:from>
    <xdr:to>
      <xdr:col>17</xdr:col>
      <xdr:colOff>201706</xdr:colOff>
      <xdr:row>21</xdr:row>
      <xdr:rowOff>11206</xdr:rowOff>
    </xdr:to>
    <xdr:sp macro="" textlink="">
      <xdr:nvSpPr>
        <xdr:cNvPr id="23" name="正方形/長方形 22">
          <a:extLst>
            <a:ext uri="{FF2B5EF4-FFF2-40B4-BE49-F238E27FC236}">
              <a16:creationId xmlns:a16="http://schemas.microsoft.com/office/drawing/2014/main" id="{4C4B20FA-56B2-4B4E-BB15-C4C2140134E9}"/>
            </a:ext>
          </a:extLst>
        </xdr:cNvPr>
        <xdr:cNvSpPr/>
      </xdr:nvSpPr>
      <xdr:spPr bwMode="auto">
        <a:xfrm>
          <a:off x="3059206" y="3485030"/>
          <a:ext cx="1288676" cy="19050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r"/>
          <a:r>
            <a:rPr kumimoji="1" lang="ja-JP" altLang="en-US" sz="800">
              <a:latin typeface="Meiryo UI" panose="020B0604030504040204" pitchFamily="50" charset="-128"/>
              <a:ea typeface="Meiryo UI" panose="020B0604030504040204" pitchFamily="50" charset="-128"/>
            </a:rPr>
            <a:t>上記に✔があれば押印省略可</a:t>
          </a:r>
        </a:p>
      </xdr:txBody>
    </xdr:sp>
    <xdr:clientData/>
  </xdr:twoCellAnchor>
  <xdr:twoCellAnchor>
    <xdr:from>
      <xdr:col>2</xdr:col>
      <xdr:colOff>190499</xdr:colOff>
      <xdr:row>16</xdr:row>
      <xdr:rowOff>196664</xdr:rowOff>
    </xdr:from>
    <xdr:to>
      <xdr:col>4</xdr:col>
      <xdr:colOff>104775</xdr:colOff>
      <xdr:row>17</xdr:row>
      <xdr:rowOff>139514</xdr:rowOff>
    </xdr:to>
    <xdr:cxnSp macro="">
      <xdr:nvCxnSpPr>
        <xdr:cNvPr id="3" name="直線矢印コネクタ 2">
          <a:extLst>
            <a:ext uri="{FF2B5EF4-FFF2-40B4-BE49-F238E27FC236}">
              <a16:creationId xmlns:a16="http://schemas.microsoft.com/office/drawing/2014/main" id="{F3AC72BB-CF1F-4254-A80A-C89EEFACF3DD}"/>
            </a:ext>
          </a:extLst>
        </xdr:cNvPr>
        <xdr:cNvCxnSpPr/>
      </xdr:nvCxnSpPr>
      <xdr:spPr bwMode="auto">
        <a:xfrm flipH="1">
          <a:off x="600074" y="2492189"/>
          <a:ext cx="314326" cy="228600"/>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mc:AlternateContent xmlns:mc="http://schemas.openxmlformats.org/markup-compatibility/2006">
    <mc:Choice xmlns:a14="http://schemas.microsoft.com/office/drawing/2010/main" Requires="a14">
      <xdr:oneCellAnchor>
        <xdr:from>
          <xdr:col>50</xdr:col>
          <xdr:colOff>171450</xdr:colOff>
          <xdr:row>57</xdr:row>
          <xdr:rowOff>0</xdr:rowOff>
        </xdr:from>
        <xdr:ext cx="257175" cy="190500"/>
        <xdr:pic>
          <xdr:nvPicPr>
            <xdr:cNvPr id="7" name="図 6">
              <a:extLst>
                <a:ext uri="{FF2B5EF4-FFF2-40B4-BE49-F238E27FC236}">
                  <a16:creationId xmlns:a16="http://schemas.microsoft.com/office/drawing/2014/main" id="{AEF3E9F6-CE39-42A5-A3C3-E164F8C3CEDC}"/>
                </a:ext>
              </a:extLst>
            </xdr:cNvPr>
            <xdr:cNvPicPr>
              <a:picLocks noChangeAspect="1" noChangeArrowheads="1"/>
              <a:extLst>
                <a:ext uri="{84589F7E-364E-4C9E-8A38-B11213B215E9}">
                  <a14:cameraTool cellRange="#REF!" spid="_x0000_s50633"/>
                </a:ext>
              </a:extLst>
            </xdr:cNvPicPr>
          </xdr:nvPicPr>
          <xdr:blipFill>
            <a:blip xmlns:r="http://schemas.openxmlformats.org/officeDocument/2006/relationships" r:embed="rId1"/>
            <a:srcRect/>
            <a:stretch>
              <a:fillRect/>
            </a:stretch>
          </xdr:blipFill>
          <xdr:spPr bwMode="auto">
            <a:xfrm>
              <a:off x="12733244" y="14175441"/>
              <a:ext cx="257175" cy="190500"/>
            </a:xfrm>
            <a:prstGeom prst="rect">
              <a:avLst/>
            </a:prstGeom>
            <a:noFill/>
            <a:ln w="9525">
              <a:no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50</xdr:col>
          <xdr:colOff>171450</xdr:colOff>
          <xdr:row>57</xdr:row>
          <xdr:rowOff>0</xdr:rowOff>
        </xdr:from>
        <xdr:ext cx="261485" cy="190988"/>
        <xdr:pic>
          <xdr:nvPicPr>
            <xdr:cNvPr id="8" name="図 7">
              <a:extLst>
                <a:ext uri="{FF2B5EF4-FFF2-40B4-BE49-F238E27FC236}">
                  <a16:creationId xmlns:a16="http://schemas.microsoft.com/office/drawing/2014/main" id="{EDEF4D01-E4E6-443C-9D72-C6D2869D8AEA}"/>
                </a:ext>
              </a:extLst>
            </xdr:cNvPr>
            <xdr:cNvPicPr>
              <a:picLocks noChangeAspect="1" noChangeArrowheads="1"/>
              <a:extLst>
                <a:ext uri="{84589F7E-364E-4C9E-8A38-B11213B215E9}">
                  <a14:cameraTool cellRange="[1]リスト!$C$62" spid="_x0000_s50634"/>
                </a:ext>
              </a:extLst>
            </xdr:cNvPicPr>
          </xdr:nvPicPr>
          <xdr:blipFill>
            <a:blip xmlns:r="http://schemas.openxmlformats.org/officeDocument/2006/relationships" r:embed="rId2"/>
            <a:srcRect/>
            <a:stretch>
              <a:fillRect/>
            </a:stretch>
          </xdr:blipFill>
          <xdr:spPr bwMode="auto">
            <a:xfrm>
              <a:off x="12733244" y="10074088"/>
              <a:ext cx="261485" cy="190988"/>
            </a:xfrm>
            <a:prstGeom prst="rect">
              <a:avLst/>
            </a:prstGeom>
            <a:noFill/>
            <a:ln w="9525">
              <a:noFill/>
              <a:miter lim="800000"/>
              <a:headEnd/>
              <a:tailEnd/>
            </a:ln>
          </xdr:spPr>
        </xdr:pic>
        <xdr:clientData/>
      </xdr:oneCellAnchor>
    </mc:Choice>
    <mc:Fallback/>
  </mc:AlternateContent>
  <xdr:twoCellAnchor>
    <xdr:from>
      <xdr:col>0</xdr:col>
      <xdr:colOff>56029</xdr:colOff>
      <xdr:row>7</xdr:row>
      <xdr:rowOff>44823</xdr:rowOff>
    </xdr:from>
    <xdr:to>
      <xdr:col>20</xdr:col>
      <xdr:colOff>67234</xdr:colOff>
      <xdr:row>12</xdr:row>
      <xdr:rowOff>89645</xdr:rowOff>
    </xdr:to>
    <xdr:sp macro="" textlink="">
      <xdr:nvSpPr>
        <xdr:cNvPr id="4" name="四角形: 角を丸くする 3">
          <a:extLst>
            <a:ext uri="{FF2B5EF4-FFF2-40B4-BE49-F238E27FC236}">
              <a16:creationId xmlns:a16="http://schemas.microsoft.com/office/drawing/2014/main" id="{1C3FAE78-1847-4E70-2F75-D7808AFE6347}"/>
            </a:ext>
          </a:extLst>
        </xdr:cNvPr>
        <xdr:cNvSpPr/>
      </xdr:nvSpPr>
      <xdr:spPr bwMode="auto">
        <a:xfrm>
          <a:off x="56029" y="1064558"/>
          <a:ext cx="4896970" cy="739587"/>
        </a:xfrm>
        <a:prstGeom prst="roundRect">
          <a:avLst/>
        </a:prstGeom>
        <a:solidFill>
          <a:srgbClr val="FFFF00"/>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solidFill>
                <a:srgbClr val="FF0000"/>
              </a:solidFill>
              <a:latin typeface="Meiryo UI" panose="020B0604030504040204" pitchFamily="50" charset="-128"/>
              <a:ea typeface="Meiryo UI" panose="020B0604030504040204" pitchFamily="50" charset="-128"/>
            </a:rPr>
            <a:t>「入力シート」を使用せず、本シートに直接入力することも可能です。</a:t>
          </a:r>
          <a:endParaRPr kumimoji="1" lang="en-US" altLang="ja-JP" sz="1100">
            <a:solidFill>
              <a:srgbClr val="FF0000"/>
            </a:solidFill>
            <a:latin typeface="Meiryo UI" panose="020B0604030504040204" pitchFamily="50" charset="-128"/>
            <a:ea typeface="Meiryo UI" panose="020B0604030504040204" pitchFamily="50" charset="-128"/>
          </a:endParaRPr>
        </a:p>
        <a:p>
          <a:pPr algn="ctr"/>
          <a:r>
            <a:rPr kumimoji="1" lang="ja-JP" altLang="en-US" sz="1100">
              <a:solidFill>
                <a:srgbClr val="FF0000"/>
              </a:solidFill>
              <a:latin typeface="Meiryo UI" panose="020B0604030504040204" pitchFamily="50" charset="-128"/>
              <a:ea typeface="Meiryo UI" panose="020B0604030504040204" pitchFamily="50" charset="-128"/>
            </a:rPr>
            <a:t>（入力部分のセルには式が挿入されていますが、無視して上書きで入力してください。）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11</xdr:col>
      <xdr:colOff>409574</xdr:colOff>
      <xdr:row>0</xdr:row>
      <xdr:rowOff>104775</xdr:rowOff>
    </xdr:from>
    <xdr:to>
      <xdr:col>13</xdr:col>
      <xdr:colOff>162751</xdr:colOff>
      <xdr:row>3</xdr:row>
      <xdr:rowOff>28575</xdr:rowOff>
    </xdr:to>
    <xdr:sp macro="" textlink="">
      <xdr:nvSpPr>
        <xdr:cNvPr id="2" name="円/楕円 1">
          <a:extLst>
            <a:ext uri="{FF2B5EF4-FFF2-40B4-BE49-F238E27FC236}">
              <a16:creationId xmlns:a16="http://schemas.microsoft.com/office/drawing/2014/main" id="{7A6FEA68-80A1-4655-B7BC-1B592254599E}"/>
            </a:ext>
          </a:extLst>
        </xdr:cNvPr>
        <xdr:cNvSpPr/>
      </xdr:nvSpPr>
      <xdr:spPr bwMode="auto">
        <a:xfrm>
          <a:off x="2619374" y="104775"/>
          <a:ext cx="543752" cy="447675"/>
        </a:xfrm>
        <a:prstGeom prst="ellipse">
          <a:avLst/>
        </a:prstGeom>
        <a:noFill/>
        <a:ln w="254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800" b="1">
              <a:latin typeface="Meiryo UI" panose="020B0604030504040204" pitchFamily="50" charset="-128"/>
              <a:ea typeface="Meiryo UI" panose="020B0604030504040204" pitchFamily="50" charset="-128"/>
            </a:rPr>
            <a:t>増</a:t>
          </a:r>
        </a:p>
      </xdr:txBody>
    </xdr:sp>
    <xdr:clientData/>
  </xdr:twoCellAnchor>
  <mc:AlternateContent xmlns:mc="http://schemas.openxmlformats.org/markup-compatibility/2006">
    <mc:Choice xmlns:a14="http://schemas.microsoft.com/office/drawing/2010/main" Requires="a14">
      <xdr:twoCellAnchor editAs="oneCell">
        <xdr:from>
          <xdr:col>50</xdr:col>
          <xdr:colOff>171450</xdr:colOff>
          <xdr:row>56</xdr:row>
          <xdr:rowOff>0</xdr:rowOff>
        </xdr:from>
        <xdr:to>
          <xdr:col>52</xdr:col>
          <xdr:colOff>159856</xdr:colOff>
          <xdr:row>57</xdr:row>
          <xdr:rowOff>129771</xdr:rowOff>
        </xdr:to>
        <xdr:pic>
          <xdr:nvPicPr>
            <xdr:cNvPr id="3" name="図 2">
              <a:extLst>
                <a:ext uri="{FF2B5EF4-FFF2-40B4-BE49-F238E27FC236}">
                  <a16:creationId xmlns:a16="http://schemas.microsoft.com/office/drawing/2014/main" id="{4E0F744E-1D8A-4C1F-834E-3017574CBC0F}"/>
                </a:ext>
              </a:extLst>
            </xdr:cNvPr>
            <xdr:cNvPicPr>
              <a:picLocks noChangeAspect="1" noChangeArrowheads="1"/>
              <a:extLst>
                <a:ext uri="{84589F7E-364E-4C9E-8A38-B11213B215E9}">
                  <a14:cameraTool cellRange="#REF!" spid="_x0000_s52358"/>
                </a:ext>
              </a:extLst>
            </xdr:cNvPicPr>
          </xdr:nvPicPr>
          <xdr:blipFill>
            <a:blip xmlns:r="http://schemas.openxmlformats.org/officeDocument/2006/relationships" r:embed="rId1"/>
            <a:srcRect/>
            <a:stretch>
              <a:fillRect/>
            </a:stretch>
          </xdr:blipFill>
          <xdr:spPr bwMode="auto">
            <a:xfrm>
              <a:off x="12715875" y="11982450"/>
              <a:ext cx="426556" cy="320271"/>
            </a:xfrm>
            <a:prstGeom prst="rect">
              <a:avLst/>
            </a:prstGeom>
            <a:noFill/>
            <a:ln w="9525">
              <a:noFill/>
              <a:miter lim="800000"/>
              <a:headEnd/>
              <a:tailEnd/>
            </a:ln>
          </xdr:spPr>
        </xdr:pic>
        <xdr:clientData/>
      </xdr:twoCellAnchor>
    </mc:Choice>
    <mc:Fallback/>
  </mc:AlternateContent>
  <xdr:oneCellAnchor>
    <xdr:from>
      <xdr:col>16</xdr:col>
      <xdr:colOff>51285</xdr:colOff>
      <xdr:row>21</xdr:row>
      <xdr:rowOff>139706</xdr:rowOff>
    </xdr:from>
    <xdr:ext cx="387351" cy="299357"/>
    <xdr:sp macro="" textlink="">
      <xdr:nvSpPr>
        <xdr:cNvPr id="4" name="Text Box 3">
          <a:extLst>
            <a:ext uri="{FF2B5EF4-FFF2-40B4-BE49-F238E27FC236}">
              <a16:creationId xmlns:a16="http://schemas.microsoft.com/office/drawing/2014/main" id="{5ABB5787-599C-4078-9833-6317FE015121}"/>
            </a:ext>
          </a:extLst>
        </xdr:cNvPr>
        <xdr:cNvSpPr txBox="1">
          <a:spLocks noChangeArrowheads="1"/>
        </xdr:cNvSpPr>
      </xdr:nvSpPr>
      <xdr:spPr bwMode="auto">
        <a:xfrm>
          <a:off x="3937485" y="3778256"/>
          <a:ext cx="387351" cy="299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18288" tIns="18288" rIns="0" bIns="0" anchor="ctr" upright="1">
          <a:noAutofit/>
        </a:bodyPr>
        <a:lstStyle/>
        <a:p>
          <a:pPr algn="ctr" rtl="0">
            <a:defRPr sz="1000"/>
          </a:pPr>
          <a:r>
            <a:rPr lang="ja-JP" altLang="en-US" sz="1100" b="0" i="0" u="none" strike="noStrike" baseline="0">
              <a:solidFill>
                <a:srgbClr val="000000"/>
              </a:solidFill>
              <a:latin typeface="ＭＳ 明朝"/>
              <a:ea typeface="ＭＳ 明朝"/>
            </a:rPr>
            <a:t>㊞</a:t>
          </a:r>
          <a:endParaRPr lang="ja-JP" altLang="en-US" sz="1100"/>
        </a:p>
      </xdr:txBody>
    </xdr:sp>
    <xdr:clientData/>
  </xdr:oneCellAnchor>
  <mc:AlternateContent xmlns:mc="http://schemas.openxmlformats.org/markup-compatibility/2006">
    <mc:Choice xmlns:a14="http://schemas.microsoft.com/office/drawing/2010/main" Requires="a14">
      <xdr:twoCellAnchor editAs="oneCell">
        <xdr:from>
          <xdr:col>50</xdr:col>
          <xdr:colOff>171450</xdr:colOff>
          <xdr:row>56</xdr:row>
          <xdr:rowOff>0</xdr:rowOff>
        </xdr:from>
        <xdr:to>
          <xdr:col>51</xdr:col>
          <xdr:colOff>208817</xdr:colOff>
          <xdr:row>57</xdr:row>
          <xdr:rowOff>488</xdr:rowOff>
        </xdr:to>
        <xdr:pic>
          <xdr:nvPicPr>
            <xdr:cNvPr id="5" name="図 4">
              <a:extLst>
                <a:ext uri="{FF2B5EF4-FFF2-40B4-BE49-F238E27FC236}">
                  <a16:creationId xmlns:a16="http://schemas.microsoft.com/office/drawing/2014/main" id="{7CDBA721-6872-4CD7-A5A7-6AD0FE7C264E}"/>
                </a:ext>
              </a:extLst>
            </xdr:cNvPr>
            <xdr:cNvPicPr>
              <a:picLocks noChangeAspect="1" noChangeArrowheads="1"/>
              <a:extLst>
                <a:ext uri="{84589F7E-364E-4C9E-8A38-B11213B215E9}">
                  <a14:cameraTool cellRange="[1]リスト!$C$62" spid="_x0000_s52359"/>
                </a:ext>
              </a:extLst>
            </xdr:cNvPicPr>
          </xdr:nvPicPr>
          <xdr:blipFill>
            <a:blip xmlns:r="http://schemas.openxmlformats.org/officeDocument/2006/relationships" r:embed="rId2"/>
            <a:srcRect/>
            <a:stretch>
              <a:fillRect/>
            </a:stretch>
          </xdr:blipFill>
          <xdr:spPr bwMode="auto">
            <a:xfrm>
              <a:off x="12715875" y="11982450"/>
              <a:ext cx="256442" cy="190988"/>
            </a:xfrm>
            <a:prstGeom prst="rect">
              <a:avLst/>
            </a:prstGeom>
            <a:noFill/>
            <a:ln w="9525">
              <a:noFill/>
              <a:miter lim="800000"/>
              <a:headEnd/>
              <a:tailEnd/>
            </a:ln>
          </xdr:spPr>
        </xdr:pic>
        <xdr:clientData/>
      </xdr:twoCellAnchor>
    </mc:Choice>
    <mc:Fallback/>
  </mc:AlternateContent>
  <xdr:twoCellAnchor>
    <xdr:from>
      <xdr:col>2</xdr:col>
      <xdr:colOff>190500</xdr:colOff>
      <xdr:row>16</xdr:row>
      <xdr:rowOff>219075</xdr:rowOff>
    </xdr:from>
    <xdr:to>
      <xdr:col>4</xdr:col>
      <xdr:colOff>104776</xdr:colOff>
      <xdr:row>17</xdr:row>
      <xdr:rowOff>161925</xdr:rowOff>
    </xdr:to>
    <xdr:cxnSp macro="">
      <xdr:nvCxnSpPr>
        <xdr:cNvPr id="6" name="直線矢印コネクタ 5">
          <a:extLst>
            <a:ext uri="{FF2B5EF4-FFF2-40B4-BE49-F238E27FC236}">
              <a16:creationId xmlns:a16="http://schemas.microsoft.com/office/drawing/2014/main" id="{1FADDB5D-E206-4484-B20D-79971B30CDA0}"/>
            </a:ext>
          </a:extLst>
        </xdr:cNvPr>
        <xdr:cNvCxnSpPr/>
      </xdr:nvCxnSpPr>
      <xdr:spPr bwMode="auto">
        <a:xfrm flipH="1">
          <a:off x="600075" y="2514600"/>
          <a:ext cx="314326" cy="228600"/>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56</xdr:col>
      <xdr:colOff>237005</xdr:colOff>
      <xdr:row>17</xdr:row>
      <xdr:rowOff>201705</xdr:rowOff>
    </xdr:from>
    <xdr:to>
      <xdr:col>56</xdr:col>
      <xdr:colOff>437030</xdr:colOff>
      <xdr:row>17</xdr:row>
      <xdr:rowOff>392205</xdr:rowOff>
    </xdr:to>
    <xdr:sp macro="" textlink="">
      <xdr:nvSpPr>
        <xdr:cNvPr id="7" name="正方形/長方形 6">
          <a:extLst>
            <a:ext uri="{FF2B5EF4-FFF2-40B4-BE49-F238E27FC236}">
              <a16:creationId xmlns:a16="http://schemas.microsoft.com/office/drawing/2014/main" id="{AFCA7315-B909-4695-8491-6030EEB2BF3A}"/>
            </a:ext>
          </a:extLst>
        </xdr:cNvPr>
        <xdr:cNvSpPr/>
      </xdr:nvSpPr>
      <xdr:spPr bwMode="auto">
        <a:xfrm>
          <a:off x="15381755" y="2782980"/>
          <a:ext cx="200025" cy="190500"/>
        </a:xfrm>
        <a:prstGeom prst="rect">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0</xdr:col>
      <xdr:colOff>33619</xdr:colOff>
      <xdr:row>4</xdr:row>
      <xdr:rowOff>559</xdr:rowOff>
    </xdr:from>
    <xdr:to>
      <xdr:col>12</xdr:col>
      <xdr:colOff>33618</xdr:colOff>
      <xdr:row>13</xdr:row>
      <xdr:rowOff>23138</xdr:rowOff>
    </xdr:to>
    <xdr:pic>
      <xdr:nvPicPr>
        <xdr:cNvPr id="8" name="図 7">
          <a:extLst>
            <a:ext uri="{FF2B5EF4-FFF2-40B4-BE49-F238E27FC236}">
              <a16:creationId xmlns:a16="http://schemas.microsoft.com/office/drawing/2014/main" id="{D85FFEF2-2163-4E52-84CD-BF5DCE0DDA2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619" y="648259"/>
          <a:ext cx="2752724" cy="11655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44824</xdr:colOff>
      <xdr:row>20</xdr:row>
      <xdr:rowOff>11206</xdr:rowOff>
    </xdr:from>
    <xdr:to>
      <xdr:col>17</xdr:col>
      <xdr:colOff>201706</xdr:colOff>
      <xdr:row>21</xdr:row>
      <xdr:rowOff>11206</xdr:rowOff>
    </xdr:to>
    <xdr:sp macro="" textlink="">
      <xdr:nvSpPr>
        <xdr:cNvPr id="9" name="正方形/長方形 8">
          <a:extLst>
            <a:ext uri="{FF2B5EF4-FFF2-40B4-BE49-F238E27FC236}">
              <a16:creationId xmlns:a16="http://schemas.microsoft.com/office/drawing/2014/main" id="{11F2C549-0595-4191-87CF-222EC5DC5DC5}"/>
            </a:ext>
          </a:extLst>
        </xdr:cNvPr>
        <xdr:cNvSpPr/>
      </xdr:nvSpPr>
      <xdr:spPr bwMode="auto">
        <a:xfrm>
          <a:off x="3045199" y="3459256"/>
          <a:ext cx="1290357" cy="19050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r"/>
          <a:r>
            <a:rPr kumimoji="1" lang="ja-JP" altLang="en-US" sz="800">
              <a:latin typeface="Meiryo UI" panose="020B0604030504040204" pitchFamily="50" charset="-128"/>
              <a:ea typeface="Meiryo UI" panose="020B0604030504040204" pitchFamily="50" charset="-128"/>
            </a:rPr>
            <a:t>上記に✔があれば押印省略可</a:t>
          </a:r>
        </a:p>
      </xdr:txBody>
    </xdr:sp>
    <xdr:clientData/>
  </xdr:twoCellAnchor>
  <xdr:twoCellAnchor>
    <xdr:from>
      <xdr:col>2</xdr:col>
      <xdr:colOff>190499</xdr:colOff>
      <xdr:row>16</xdr:row>
      <xdr:rowOff>196664</xdr:rowOff>
    </xdr:from>
    <xdr:to>
      <xdr:col>4</xdr:col>
      <xdr:colOff>104775</xdr:colOff>
      <xdr:row>17</xdr:row>
      <xdr:rowOff>139514</xdr:rowOff>
    </xdr:to>
    <xdr:cxnSp macro="">
      <xdr:nvCxnSpPr>
        <xdr:cNvPr id="10" name="直線矢印コネクタ 9">
          <a:extLst>
            <a:ext uri="{FF2B5EF4-FFF2-40B4-BE49-F238E27FC236}">
              <a16:creationId xmlns:a16="http://schemas.microsoft.com/office/drawing/2014/main" id="{BA079ABD-D29E-4FC3-BC9C-6C820CA8D73B}"/>
            </a:ext>
          </a:extLst>
        </xdr:cNvPr>
        <xdr:cNvCxnSpPr/>
      </xdr:nvCxnSpPr>
      <xdr:spPr bwMode="auto">
        <a:xfrm flipH="1">
          <a:off x="600074" y="2492189"/>
          <a:ext cx="314326" cy="228600"/>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mc:AlternateContent xmlns:mc="http://schemas.openxmlformats.org/markup-compatibility/2006">
    <mc:Choice xmlns:a14="http://schemas.microsoft.com/office/drawing/2010/main" Requires="a14">
      <xdr:oneCellAnchor>
        <xdr:from>
          <xdr:col>50</xdr:col>
          <xdr:colOff>171450</xdr:colOff>
          <xdr:row>57</xdr:row>
          <xdr:rowOff>0</xdr:rowOff>
        </xdr:from>
        <xdr:ext cx="257175" cy="190500"/>
        <xdr:pic>
          <xdr:nvPicPr>
            <xdr:cNvPr id="11" name="図 10">
              <a:extLst>
                <a:ext uri="{FF2B5EF4-FFF2-40B4-BE49-F238E27FC236}">
                  <a16:creationId xmlns:a16="http://schemas.microsoft.com/office/drawing/2014/main" id="{C045AF12-71AF-4E44-A6D3-78168EB7C6E4}"/>
                </a:ext>
              </a:extLst>
            </xdr:cNvPr>
            <xdr:cNvPicPr>
              <a:picLocks noChangeAspect="1" noChangeArrowheads="1"/>
              <a:extLst>
                <a:ext uri="{84589F7E-364E-4C9E-8A38-B11213B215E9}">
                  <a14:cameraTool cellRange="#REF!" spid="_x0000_s52360"/>
                </a:ext>
              </a:extLst>
            </xdr:cNvPicPr>
          </xdr:nvPicPr>
          <xdr:blipFill>
            <a:blip xmlns:r="http://schemas.openxmlformats.org/officeDocument/2006/relationships" r:embed="rId1"/>
            <a:srcRect/>
            <a:stretch>
              <a:fillRect/>
            </a:stretch>
          </xdr:blipFill>
          <xdr:spPr bwMode="auto">
            <a:xfrm>
              <a:off x="12715875" y="12172950"/>
              <a:ext cx="257175" cy="190500"/>
            </a:xfrm>
            <a:prstGeom prst="rect">
              <a:avLst/>
            </a:prstGeom>
            <a:noFill/>
            <a:ln w="9525">
              <a:no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50</xdr:col>
          <xdr:colOff>171450</xdr:colOff>
          <xdr:row>57</xdr:row>
          <xdr:rowOff>0</xdr:rowOff>
        </xdr:from>
        <xdr:ext cx="261485" cy="190988"/>
        <xdr:pic>
          <xdr:nvPicPr>
            <xdr:cNvPr id="12" name="図 11">
              <a:extLst>
                <a:ext uri="{FF2B5EF4-FFF2-40B4-BE49-F238E27FC236}">
                  <a16:creationId xmlns:a16="http://schemas.microsoft.com/office/drawing/2014/main" id="{6E940C51-7569-4385-9885-1A7E7AED1DF5}"/>
                </a:ext>
              </a:extLst>
            </xdr:cNvPr>
            <xdr:cNvPicPr>
              <a:picLocks noChangeAspect="1" noChangeArrowheads="1"/>
              <a:extLst>
                <a:ext uri="{84589F7E-364E-4C9E-8A38-B11213B215E9}">
                  <a14:cameraTool cellRange="[1]リスト!$C$62" spid="_x0000_s52361"/>
                </a:ext>
              </a:extLst>
            </xdr:cNvPicPr>
          </xdr:nvPicPr>
          <xdr:blipFill>
            <a:blip xmlns:r="http://schemas.openxmlformats.org/officeDocument/2006/relationships" r:embed="rId2"/>
            <a:srcRect/>
            <a:stretch>
              <a:fillRect/>
            </a:stretch>
          </xdr:blipFill>
          <xdr:spPr bwMode="auto">
            <a:xfrm>
              <a:off x="12715875" y="12172950"/>
              <a:ext cx="261485" cy="190988"/>
            </a:xfrm>
            <a:prstGeom prst="rect">
              <a:avLst/>
            </a:prstGeom>
            <a:noFill/>
            <a:ln w="9525">
              <a:noFill/>
              <a:miter lim="800000"/>
              <a:headEnd/>
              <a:tailEnd/>
            </a:ln>
          </xdr:spPr>
        </xdr:pic>
        <xdr:clientData/>
      </xdr:oneCellAnchor>
    </mc:Choice>
    <mc:Fallback/>
  </mc:AlternateContent>
  <xdr:twoCellAnchor>
    <xdr:from>
      <xdr:col>2</xdr:col>
      <xdr:colOff>190500</xdr:colOff>
      <xdr:row>16</xdr:row>
      <xdr:rowOff>219075</xdr:rowOff>
    </xdr:from>
    <xdr:to>
      <xdr:col>4</xdr:col>
      <xdr:colOff>104776</xdr:colOff>
      <xdr:row>17</xdr:row>
      <xdr:rowOff>161925</xdr:rowOff>
    </xdr:to>
    <xdr:cxnSp macro="">
      <xdr:nvCxnSpPr>
        <xdr:cNvPr id="13" name="直線矢印コネクタ 12">
          <a:extLst>
            <a:ext uri="{FF2B5EF4-FFF2-40B4-BE49-F238E27FC236}">
              <a16:creationId xmlns:a16="http://schemas.microsoft.com/office/drawing/2014/main" id="{CF791A01-6238-4E60-AD49-95F8DC4EE831}"/>
            </a:ext>
          </a:extLst>
        </xdr:cNvPr>
        <xdr:cNvCxnSpPr/>
      </xdr:nvCxnSpPr>
      <xdr:spPr bwMode="auto">
        <a:xfrm flipH="1">
          <a:off x="600075" y="2514600"/>
          <a:ext cx="314326" cy="228600"/>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190499</xdr:colOff>
      <xdr:row>16</xdr:row>
      <xdr:rowOff>196664</xdr:rowOff>
    </xdr:from>
    <xdr:to>
      <xdr:col>4</xdr:col>
      <xdr:colOff>104775</xdr:colOff>
      <xdr:row>17</xdr:row>
      <xdr:rowOff>139514</xdr:rowOff>
    </xdr:to>
    <xdr:cxnSp macro="">
      <xdr:nvCxnSpPr>
        <xdr:cNvPr id="14" name="直線矢印コネクタ 13">
          <a:extLst>
            <a:ext uri="{FF2B5EF4-FFF2-40B4-BE49-F238E27FC236}">
              <a16:creationId xmlns:a16="http://schemas.microsoft.com/office/drawing/2014/main" id="{15F939CD-6481-4CEE-847A-2F762355308A}"/>
            </a:ext>
          </a:extLst>
        </xdr:cNvPr>
        <xdr:cNvCxnSpPr/>
      </xdr:nvCxnSpPr>
      <xdr:spPr bwMode="auto">
        <a:xfrm flipH="1">
          <a:off x="600074" y="2492189"/>
          <a:ext cx="314326" cy="228600"/>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448236</xdr:colOff>
      <xdr:row>50</xdr:row>
      <xdr:rowOff>11206</xdr:rowOff>
    </xdr:from>
    <xdr:to>
      <xdr:col>23</xdr:col>
      <xdr:colOff>156884</xdr:colOff>
      <xdr:row>53</xdr:row>
      <xdr:rowOff>22411</xdr:rowOff>
    </xdr:to>
    <xdr:sp macro="" textlink="">
      <xdr:nvSpPr>
        <xdr:cNvPr id="15" name="吹き出し: 四角形 14">
          <a:extLst>
            <a:ext uri="{FF2B5EF4-FFF2-40B4-BE49-F238E27FC236}">
              <a16:creationId xmlns:a16="http://schemas.microsoft.com/office/drawing/2014/main" id="{B2CCA27C-6396-4932-2E6A-C2801B73F3B9}"/>
            </a:ext>
          </a:extLst>
        </xdr:cNvPr>
        <xdr:cNvSpPr/>
      </xdr:nvSpPr>
      <xdr:spPr bwMode="auto">
        <a:xfrm>
          <a:off x="2678207" y="10880912"/>
          <a:ext cx="3104030" cy="526675"/>
        </a:xfrm>
        <a:prstGeom prst="wedgeRectCallout">
          <a:avLst>
            <a:gd name="adj1" fmla="val 55360"/>
            <a:gd name="adj2" fmla="val -69364"/>
          </a:avLst>
        </a:prstGeom>
        <a:solidFill>
          <a:srgbClr val="FFFF00"/>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latin typeface="Meiryo UI" panose="020B0604030504040204" pitchFamily="50" charset="-128"/>
              <a:ea typeface="Meiryo UI" panose="020B0604030504040204" pitchFamily="50" charset="-128"/>
            </a:rPr>
            <a:t>申立て行う被扶養者に✓をつけ、その方の労働契約が確認できる書類を添付してください。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409574</xdr:colOff>
      <xdr:row>0</xdr:row>
      <xdr:rowOff>104775</xdr:rowOff>
    </xdr:from>
    <xdr:to>
      <xdr:col>13</xdr:col>
      <xdr:colOff>162751</xdr:colOff>
      <xdr:row>3</xdr:row>
      <xdr:rowOff>28575</xdr:rowOff>
    </xdr:to>
    <xdr:sp macro="" textlink="">
      <xdr:nvSpPr>
        <xdr:cNvPr id="2" name="円/楕円 1">
          <a:extLst>
            <a:ext uri="{FF2B5EF4-FFF2-40B4-BE49-F238E27FC236}">
              <a16:creationId xmlns:a16="http://schemas.microsoft.com/office/drawing/2014/main" id="{D8EBA7D1-DAFC-4FBE-844F-F652C77514D7}"/>
            </a:ext>
          </a:extLst>
        </xdr:cNvPr>
        <xdr:cNvSpPr/>
      </xdr:nvSpPr>
      <xdr:spPr bwMode="auto">
        <a:xfrm>
          <a:off x="2619374" y="104775"/>
          <a:ext cx="543752" cy="447675"/>
        </a:xfrm>
        <a:prstGeom prst="ellipse">
          <a:avLst/>
        </a:prstGeom>
        <a:noFill/>
        <a:ln w="254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800" b="1">
              <a:latin typeface="Meiryo UI" panose="020B0604030504040204" pitchFamily="50" charset="-128"/>
              <a:ea typeface="Meiryo UI" panose="020B0604030504040204" pitchFamily="50" charset="-128"/>
            </a:rPr>
            <a:t>増</a:t>
          </a:r>
        </a:p>
      </xdr:txBody>
    </xdr:sp>
    <xdr:clientData/>
  </xdr:twoCellAnchor>
  <mc:AlternateContent xmlns:mc="http://schemas.openxmlformats.org/markup-compatibility/2006">
    <mc:Choice xmlns:a14="http://schemas.microsoft.com/office/drawing/2010/main" Requires="a14">
      <xdr:twoCellAnchor editAs="oneCell">
        <xdr:from>
          <xdr:col>50</xdr:col>
          <xdr:colOff>171450</xdr:colOff>
          <xdr:row>56</xdr:row>
          <xdr:rowOff>0</xdr:rowOff>
        </xdr:from>
        <xdr:to>
          <xdr:col>52</xdr:col>
          <xdr:colOff>159856</xdr:colOff>
          <xdr:row>57</xdr:row>
          <xdr:rowOff>129771</xdr:rowOff>
        </xdr:to>
        <xdr:pic>
          <xdr:nvPicPr>
            <xdr:cNvPr id="3" name="図 2">
              <a:extLst>
                <a:ext uri="{FF2B5EF4-FFF2-40B4-BE49-F238E27FC236}">
                  <a16:creationId xmlns:a16="http://schemas.microsoft.com/office/drawing/2014/main" id="{8776BDA3-A027-4C5E-B288-BD8B9816899D}"/>
                </a:ext>
              </a:extLst>
            </xdr:cNvPr>
            <xdr:cNvPicPr>
              <a:picLocks noChangeAspect="1" noChangeArrowheads="1"/>
              <a:extLst>
                <a:ext uri="{84589F7E-364E-4C9E-8A38-B11213B215E9}">
                  <a14:cameraTool cellRange="#REF!" spid="_x0000_s53305"/>
                </a:ext>
              </a:extLst>
            </xdr:cNvPicPr>
          </xdr:nvPicPr>
          <xdr:blipFill>
            <a:blip xmlns:r="http://schemas.openxmlformats.org/officeDocument/2006/relationships" r:embed="rId1"/>
            <a:srcRect/>
            <a:stretch>
              <a:fillRect/>
            </a:stretch>
          </xdr:blipFill>
          <xdr:spPr bwMode="auto">
            <a:xfrm>
              <a:off x="12715875" y="11982450"/>
              <a:ext cx="426556" cy="320271"/>
            </a:xfrm>
            <a:prstGeom prst="rect">
              <a:avLst/>
            </a:prstGeom>
            <a:noFill/>
            <a:ln w="9525">
              <a:noFill/>
              <a:miter lim="800000"/>
              <a:headEnd/>
              <a:tailEnd/>
            </a:ln>
          </xdr:spPr>
        </xdr:pic>
        <xdr:clientData/>
      </xdr:twoCellAnchor>
    </mc:Choice>
    <mc:Fallback/>
  </mc:AlternateContent>
  <xdr:oneCellAnchor>
    <xdr:from>
      <xdr:col>16</xdr:col>
      <xdr:colOff>51285</xdr:colOff>
      <xdr:row>21</xdr:row>
      <xdr:rowOff>139706</xdr:rowOff>
    </xdr:from>
    <xdr:ext cx="387351" cy="299357"/>
    <xdr:sp macro="" textlink="">
      <xdr:nvSpPr>
        <xdr:cNvPr id="4" name="Text Box 3">
          <a:extLst>
            <a:ext uri="{FF2B5EF4-FFF2-40B4-BE49-F238E27FC236}">
              <a16:creationId xmlns:a16="http://schemas.microsoft.com/office/drawing/2014/main" id="{2207D985-FA5E-461D-B176-32D9D6F6028E}"/>
            </a:ext>
          </a:extLst>
        </xdr:cNvPr>
        <xdr:cNvSpPr txBox="1">
          <a:spLocks noChangeArrowheads="1"/>
        </xdr:cNvSpPr>
      </xdr:nvSpPr>
      <xdr:spPr bwMode="auto">
        <a:xfrm>
          <a:off x="3937485" y="3778256"/>
          <a:ext cx="387351" cy="299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18288" tIns="18288" rIns="0" bIns="0" anchor="ctr" upright="1">
          <a:noAutofit/>
        </a:bodyPr>
        <a:lstStyle/>
        <a:p>
          <a:pPr algn="ctr" rtl="0">
            <a:defRPr sz="1000"/>
          </a:pPr>
          <a:r>
            <a:rPr lang="ja-JP" altLang="en-US" sz="1100" b="0" i="0" u="none" strike="noStrike" baseline="0">
              <a:solidFill>
                <a:srgbClr val="000000"/>
              </a:solidFill>
              <a:latin typeface="ＭＳ 明朝"/>
              <a:ea typeface="ＭＳ 明朝"/>
            </a:rPr>
            <a:t>㊞</a:t>
          </a:r>
          <a:endParaRPr lang="ja-JP" altLang="en-US" sz="1100"/>
        </a:p>
      </xdr:txBody>
    </xdr:sp>
    <xdr:clientData/>
  </xdr:oneCellAnchor>
  <mc:AlternateContent xmlns:mc="http://schemas.openxmlformats.org/markup-compatibility/2006">
    <mc:Choice xmlns:a14="http://schemas.microsoft.com/office/drawing/2010/main" Requires="a14">
      <xdr:twoCellAnchor editAs="oneCell">
        <xdr:from>
          <xdr:col>50</xdr:col>
          <xdr:colOff>171450</xdr:colOff>
          <xdr:row>56</xdr:row>
          <xdr:rowOff>0</xdr:rowOff>
        </xdr:from>
        <xdr:to>
          <xdr:col>51</xdr:col>
          <xdr:colOff>208817</xdr:colOff>
          <xdr:row>57</xdr:row>
          <xdr:rowOff>488</xdr:rowOff>
        </xdr:to>
        <xdr:pic>
          <xdr:nvPicPr>
            <xdr:cNvPr id="5" name="図 4">
              <a:extLst>
                <a:ext uri="{FF2B5EF4-FFF2-40B4-BE49-F238E27FC236}">
                  <a16:creationId xmlns:a16="http://schemas.microsoft.com/office/drawing/2014/main" id="{877796EA-F998-4B35-B318-42331D9C9C81}"/>
                </a:ext>
              </a:extLst>
            </xdr:cNvPr>
            <xdr:cNvPicPr>
              <a:picLocks noChangeAspect="1" noChangeArrowheads="1"/>
              <a:extLst>
                <a:ext uri="{84589F7E-364E-4C9E-8A38-B11213B215E9}">
                  <a14:cameraTool cellRange="[1]リスト!$C$62" spid="_x0000_s53306"/>
                </a:ext>
              </a:extLst>
            </xdr:cNvPicPr>
          </xdr:nvPicPr>
          <xdr:blipFill>
            <a:blip xmlns:r="http://schemas.openxmlformats.org/officeDocument/2006/relationships" r:embed="rId2"/>
            <a:srcRect/>
            <a:stretch>
              <a:fillRect/>
            </a:stretch>
          </xdr:blipFill>
          <xdr:spPr bwMode="auto">
            <a:xfrm>
              <a:off x="12715875" y="11982450"/>
              <a:ext cx="256442" cy="190988"/>
            </a:xfrm>
            <a:prstGeom prst="rect">
              <a:avLst/>
            </a:prstGeom>
            <a:noFill/>
            <a:ln w="9525">
              <a:noFill/>
              <a:miter lim="800000"/>
              <a:headEnd/>
              <a:tailEnd/>
            </a:ln>
          </xdr:spPr>
        </xdr:pic>
        <xdr:clientData/>
      </xdr:twoCellAnchor>
    </mc:Choice>
    <mc:Fallback/>
  </mc:AlternateContent>
  <xdr:twoCellAnchor>
    <xdr:from>
      <xdr:col>2</xdr:col>
      <xdr:colOff>190500</xdr:colOff>
      <xdr:row>16</xdr:row>
      <xdr:rowOff>219075</xdr:rowOff>
    </xdr:from>
    <xdr:to>
      <xdr:col>4</xdr:col>
      <xdr:colOff>104776</xdr:colOff>
      <xdr:row>17</xdr:row>
      <xdr:rowOff>161925</xdr:rowOff>
    </xdr:to>
    <xdr:cxnSp macro="">
      <xdr:nvCxnSpPr>
        <xdr:cNvPr id="6" name="直線矢印コネクタ 5">
          <a:extLst>
            <a:ext uri="{FF2B5EF4-FFF2-40B4-BE49-F238E27FC236}">
              <a16:creationId xmlns:a16="http://schemas.microsoft.com/office/drawing/2014/main" id="{55343C27-38C1-4F31-95D0-5BD081C396CC}"/>
            </a:ext>
          </a:extLst>
        </xdr:cNvPr>
        <xdr:cNvCxnSpPr/>
      </xdr:nvCxnSpPr>
      <xdr:spPr bwMode="auto">
        <a:xfrm flipH="1">
          <a:off x="600075" y="2514600"/>
          <a:ext cx="314326" cy="228600"/>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56</xdr:col>
      <xdr:colOff>237005</xdr:colOff>
      <xdr:row>17</xdr:row>
      <xdr:rowOff>201705</xdr:rowOff>
    </xdr:from>
    <xdr:to>
      <xdr:col>56</xdr:col>
      <xdr:colOff>437030</xdr:colOff>
      <xdr:row>17</xdr:row>
      <xdr:rowOff>392205</xdr:rowOff>
    </xdr:to>
    <xdr:sp macro="" textlink="">
      <xdr:nvSpPr>
        <xdr:cNvPr id="7" name="正方形/長方形 6">
          <a:extLst>
            <a:ext uri="{FF2B5EF4-FFF2-40B4-BE49-F238E27FC236}">
              <a16:creationId xmlns:a16="http://schemas.microsoft.com/office/drawing/2014/main" id="{A245A4F8-C453-4CBB-8570-12C3ED9CADDC}"/>
            </a:ext>
          </a:extLst>
        </xdr:cNvPr>
        <xdr:cNvSpPr/>
      </xdr:nvSpPr>
      <xdr:spPr bwMode="auto">
        <a:xfrm>
          <a:off x="15381755" y="2782980"/>
          <a:ext cx="200025" cy="190500"/>
        </a:xfrm>
        <a:prstGeom prst="rect">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0</xdr:col>
      <xdr:colOff>33619</xdr:colOff>
      <xdr:row>4</xdr:row>
      <xdr:rowOff>559</xdr:rowOff>
    </xdr:from>
    <xdr:to>
      <xdr:col>12</xdr:col>
      <xdr:colOff>33618</xdr:colOff>
      <xdr:row>13</xdr:row>
      <xdr:rowOff>23138</xdr:rowOff>
    </xdr:to>
    <xdr:pic>
      <xdr:nvPicPr>
        <xdr:cNvPr id="8" name="図 7">
          <a:extLst>
            <a:ext uri="{FF2B5EF4-FFF2-40B4-BE49-F238E27FC236}">
              <a16:creationId xmlns:a16="http://schemas.microsoft.com/office/drawing/2014/main" id="{F5072C5A-0357-44B1-AF02-D2CE8618F8B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619" y="648259"/>
          <a:ext cx="2752724" cy="11655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44824</xdr:colOff>
      <xdr:row>20</xdr:row>
      <xdr:rowOff>11206</xdr:rowOff>
    </xdr:from>
    <xdr:to>
      <xdr:col>17</xdr:col>
      <xdr:colOff>201706</xdr:colOff>
      <xdr:row>21</xdr:row>
      <xdr:rowOff>11206</xdr:rowOff>
    </xdr:to>
    <xdr:sp macro="" textlink="">
      <xdr:nvSpPr>
        <xdr:cNvPr id="9" name="正方形/長方形 8">
          <a:extLst>
            <a:ext uri="{FF2B5EF4-FFF2-40B4-BE49-F238E27FC236}">
              <a16:creationId xmlns:a16="http://schemas.microsoft.com/office/drawing/2014/main" id="{BEDC6740-8513-4EF8-B390-22391E3B34C5}"/>
            </a:ext>
          </a:extLst>
        </xdr:cNvPr>
        <xdr:cNvSpPr/>
      </xdr:nvSpPr>
      <xdr:spPr bwMode="auto">
        <a:xfrm>
          <a:off x="3045199" y="3459256"/>
          <a:ext cx="1290357" cy="19050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r"/>
          <a:r>
            <a:rPr kumimoji="1" lang="ja-JP" altLang="en-US" sz="800">
              <a:latin typeface="Meiryo UI" panose="020B0604030504040204" pitchFamily="50" charset="-128"/>
              <a:ea typeface="Meiryo UI" panose="020B0604030504040204" pitchFamily="50" charset="-128"/>
            </a:rPr>
            <a:t>上記に✔があれば押印省略可</a:t>
          </a:r>
        </a:p>
      </xdr:txBody>
    </xdr:sp>
    <xdr:clientData/>
  </xdr:twoCellAnchor>
  <xdr:twoCellAnchor>
    <xdr:from>
      <xdr:col>2</xdr:col>
      <xdr:colOff>190499</xdr:colOff>
      <xdr:row>16</xdr:row>
      <xdr:rowOff>196664</xdr:rowOff>
    </xdr:from>
    <xdr:to>
      <xdr:col>4</xdr:col>
      <xdr:colOff>104775</xdr:colOff>
      <xdr:row>17</xdr:row>
      <xdr:rowOff>139514</xdr:rowOff>
    </xdr:to>
    <xdr:cxnSp macro="">
      <xdr:nvCxnSpPr>
        <xdr:cNvPr id="10" name="直線矢印コネクタ 9">
          <a:extLst>
            <a:ext uri="{FF2B5EF4-FFF2-40B4-BE49-F238E27FC236}">
              <a16:creationId xmlns:a16="http://schemas.microsoft.com/office/drawing/2014/main" id="{FEFCD25B-5933-40D0-90BA-FA69EB63D723}"/>
            </a:ext>
          </a:extLst>
        </xdr:cNvPr>
        <xdr:cNvCxnSpPr/>
      </xdr:nvCxnSpPr>
      <xdr:spPr bwMode="auto">
        <a:xfrm flipH="1">
          <a:off x="600074" y="2492189"/>
          <a:ext cx="314326" cy="228600"/>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mc:AlternateContent xmlns:mc="http://schemas.openxmlformats.org/markup-compatibility/2006">
    <mc:Choice xmlns:a14="http://schemas.microsoft.com/office/drawing/2010/main" Requires="a14">
      <xdr:oneCellAnchor>
        <xdr:from>
          <xdr:col>50</xdr:col>
          <xdr:colOff>171450</xdr:colOff>
          <xdr:row>57</xdr:row>
          <xdr:rowOff>0</xdr:rowOff>
        </xdr:from>
        <xdr:ext cx="257175" cy="190500"/>
        <xdr:pic>
          <xdr:nvPicPr>
            <xdr:cNvPr id="11" name="図 10">
              <a:extLst>
                <a:ext uri="{FF2B5EF4-FFF2-40B4-BE49-F238E27FC236}">
                  <a16:creationId xmlns:a16="http://schemas.microsoft.com/office/drawing/2014/main" id="{4F9C26C2-FDD1-42CC-BD77-55A8A76C1F65}"/>
                </a:ext>
              </a:extLst>
            </xdr:cNvPr>
            <xdr:cNvPicPr>
              <a:picLocks noChangeAspect="1" noChangeArrowheads="1"/>
              <a:extLst>
                <a:ext uri="{84589F7E-364E-4C9E-8A38-B11213B215E9}">
                  <a14:cameraTool cellRange="#REF!" spid="_x0000_s53307"/>
                </a:ext>
              </a:extLst>
            </xdr:cNvPicPr>
          </xdr:nvPicPr>
          <xdr:blipFill>
            <a:blip xmlns:r="http://schemas.openxmlformats.org/officeDocument/2006/relationships" r:embed="rId1"/>
            <a:srcRect/>
            <a:stretch>
              <a:fillRect/>
            </a:stretch>
          </xdr:blipFill>
          <xdr:spPr bwMode="auto">
            <a:xfrm>
              <a:off x="12715875" y="12172950"/>
              <a:ext cx="257175" cy="190500"/>
            </a:xfrm>
            <a:prstGeom prst="rect">
              <a:avLst/>
            </a:prstGeom>
            <a:noFill/>
            <a:ln w="9525">
              <a:no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50</xdr:col>
          <xdr:colOff>171450</xdr:colOff>
          <xdr:row>57</xdr:row>
          <xdr:rowOff>0</xdr:rowOff>
        </xdr:from>
        <xdr:ext cx="261485" cy="190988"/>
        <xdr:pic>
          <xdr:nvPicPr>
            <xdr:cNvPr id="12" name="図 11">
              <a:extLst>
                <a:ext uri="{FF2B5EF4-FFF2-40B4-BE49-F238E27FC236}">
                  <a16:creationId xmlns:a16="http://schemas.microsoft.com/office/drawing/2014/main" id="{E85B582E-1128-49A2-8E8E-0A53E36A948D}"/>
                </a:ext>
              </a:extLst>
            </xdr:cNvPr>
            <xdr:cNvPicPr>
              <a:picLocks noChangeAspect="1" noChangeArrowheads="1"/>
              <a:extLst>
                <a:ext uri="{84589F7E-364E-4C9E-8A38-B11213B215E9}">
                  <a14:cameraTool cellRange="[1]リスト!$C$62" spid="_x0000_s53308"/>
                </a:ext>
              </a:extLst>
            </xdr:cNvPicPr>
          </xdr:nvPicPr>
          <xdr:blipFill>
            <a:blip xmlns:r="http://schemas.openxmlformats.org/officeDocument/2006/relationships" r:embed="rId2"/>
            <a:srcRect/>
            <a:stretch>
              <a:fillRect/>
            </a:stretch>
          </xdr:blipFill>
          <xdr:spPr bwMode="auto">
            <a:xfrm>
              <a:off x="12715875" y="12172950"/>
              <a:ext cx="261485" cy="190988"/>
            </a:xfrm>
            <a:prstGeom prst="rect">
              <a:avLst/>
            </a:prstGeom>
            <a:noFill/>
            <a:ln w="9525">
              <a:noFill/>
              <a:miter lim="800000"/>
              <a:headEnd/>
              <a:tailEnd/>
            </a:ln>
          </xdr:spPr>
        </xdr:pic>
        <xdr:clientData/>
      </xdr:one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92.168.5.99\&#65302;&#65294;&#36969;&#29992;\&#9733;&#20849;&#29992;\07._&#20107;&#26989;&#20027;&#12408;&#12398;&#36890;&#30693;&#12539;&#21462;&#12426;&#25201;&#12356;&#22793;&#26356;\R060227&#20849;&#21516;&#25206;&#39178;&#12398;&#30906;&#35469;&#12395;&#12388;&#12356;&#12390;\&#20581;&#24247;&#20445;&#38522;&#34987;&#25206;&#39178;&#32773;&#65288;&#30064;&#21205;&#65289;&#23626;.xlsm" TargetMode="External"/><Relationship Id="rId1" Type="http://schemas.openxmlformats.org/officeDocument/2006/relationships/externalLinkPath" Target="/&#9733;&#20849;&#29992;/07._&#20107;&#26989;&#20027;&#12408;&#12398;&#36890;&#30693;&#12539;&#21462;&#12426;&#25201;&#12356;&#22793;&#26356;/R060227&#20849;&#21516;&#25206;&#39178;&#12398;&#30906;&#35469;&#12395;&#12388;&#12356;&#12390;/&#20581;&#24247;&#20445;&#38522;&#34987;&#25206;&#39178;&#32773;&#65288;&#30064;&#21205;&#65289;&#2362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変更後（案）"/>
      <sheetName val="変更前"/>
      <sheetName val="申請者入力"/>
      <sheetName val="リスト"/>
      <sheetName val="様式１増"/>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indexed="13"/>
    <pageSetUpPr fitToPage="1"/>
  </sheetPr>
  <dimension ref="A1:I77"/>
  <sheetViews>
    <sheetView zoomScale="70" zoomScaleNormal="70" workbookViewId="0">
      <selection activeCell="E34" sqref="E34:F34"/>
    </sheetView>
  </sheetViews>
  <sheetFormatPr defaultRowHeight="15" customHeight="1" x14ac:dyDescent="0.15"/>
  <cols>
    <col min="1" max="1" width="2" style="168" customWidth="1"/>
    <col min="2" max="2" width="5" style="167" customWidth="1"/>
    <col min="3" max="3" width="39.5" style="167" customWidth="1"/>
    <col min="4" max="4" width="9.75" style="167" customWidth="1"/>
    <col min="5" max="6" width="31.125" style="167" customWidth="1"/>
    <col min="7" max="7" width="11" style="167" customWidth="1"/>
    <col min="8" max="16384" width="9" style="167"/>
  </cols>
  <sheetData>
    <row r="1" spans="1:9" ht="30" customHeight="1" x14ac:dyDescent="0.15">
      <c r="A1" s="167"/>
      <c r="B1" s="166" t="s">
        <v>52</v>
      </c>
    </row>
    <row r="2" spans="1:9" ht="72.75" customHeight="1" x14ac:dyDescent="0.15">
      <c r="B2" s="352" t="s">
        <v>126</v>
      </c>
      <c r="C2" s="352"/>
      <c r="D2" s="352"/>
      <c r="E2" s="352"/>
      <c r="F2" s="352"/>
      <c r="G2" s="352"/>
      <c r="H2" s="352"/>
      <c r="I2" s="352"/>
    </row>
    <row r="3" spans="1:9" ht="15" customHeight="1" x14ac:dyDescent="0.15">
      <c r="C3" s="169"/>
      <c r="D3" s="169"/>
    </row>
    <row r="4" spans="1:9" ht="33" customHeight="1" thickBot="1" x14ac:dyDescent="0.35">
      <c r="A4" s="167"/>
      <c r="B4" s="234" t="s">
        <v>191</v>
      </c>
    </row>
    <row r="5" spans="1:9" ht="35.1" customHeight="1" x14ac:dyDescent="0.15">
      <c r="B5" s="345" t="s">
        <v>128</v>
      </c>
      <c r="C5" s="346"/>
      <c r="D5" s="211" t="s">
        <v>53</v>
      </c>
      <c r="E5" s="334"/>
      <c r="F5" s="335"/>
    </row>
    <row r="6" spans="1:9" ht="35.1" customHeight="1" x14ac:dyDescent="0.15">
      <c r="B6" s="343" t="s">
        <v>129</v>
      </c>
      <c r="C6" s="344"/>
      <c r="D6" s="212" t="s">
        <v>54</v>
      </c>
      <c r="E6" s="332"/>
      <c r="F6" s="333"/>
    </row>
    <row r="7" spans="1:9" ht="35.1" customHeight="1" x14ac:dyDescent="0.15">
      <c r="B7" s="360" t="s">
        <v>124</v>
      </c>
      <c r="C7" s="204" t="s">
        <v>40</v>
      </c>
      <c r="D7" s="213" t="s">
        <v>54</v>
      </c>
      <c r="E7" s="332"/>
      <c r="F7" s="333"/>
    </row>
    <row r="8" spans="1:9" ht="35.1" customHeight="1" x14ac:dyDescent="0.15">
      <c r="B8" s="361"/>
      <c r="C8" s="205" t="s">
        <v>33</v>
      </c>
      <c r="D8" s="214" t="s">
        <v>54</v>
      </c>
      <c r="E8" s="332"/>
      <c r="F8" s="333"/>
    </row>
    <row r="9" spans="1:9" ht="35.1" customHeight="1" x14ac:dyDescent="0.15">
      <c r="B9" s="361"/>
      <c r="C9" s="181" t="s">
        <v>189</v>
      </c>
      <c r="D9" s="215" t="s">
        <v>54</v>
      </c>
      <c r="E9" s="349"/>
      <c r="F9" s="350"/>
    </row>
    <row r="10" spans="1:9" ht="35.1" customHeight="1" x14ac:dyDescent="0.15">
      <c r="B10" s="361"/>
      <c r="C10" s="208" t="s">
        <v>187</v>
      </c>
      <c r="D10" s="216" t="s">
        <v>54</v>
      </c>
      <c r="E10" s="251"/>
      <c r="F10" s="252"/>
    </row>
    <row r="11" spans="1:9" ht="35.1" customHeight="1" x14ac:dyDescent="0.15">
      <c r="B11" s="361"/>
      <c r="C11" s="171" t="s">
        <v>127</v>
      </c>
      <c r="D11" s="217" t="s">
        <v>54</v>
      </c>
      <c r="E11" s="355"/>
      <c r="F11" s="356"/>
    </row>
    <row r="12" spans="1:9" ht="35.1" customHeight="1" x14ac:dyDescent="0.15">
      <c r="B12" s="361"/>
      <c r="C12" s="171" t="s">
        <v>188</v>
      </c>
      <c r="D12" s="218" t="s">
        <v>54</v>
      </c>
      <c r="E12" s="226"/>
      <c r="F12" s="253"/>
    </row>
    <row r="13" spans="1:9" ht="35.1" customHeight="1" thickBot="1" x14ac:dyDescent="0.2">
      <c r="B13" s="362"/>
      <c r="C13" s="207" t="s">
        <v>190</v>
      </c>
      <c r="D13" s="219" t="s">
        <v>54</v>
      </c>
      <c r="E13" s="353"/>
      <c r="F13" s="354"/>
    </row>
    <row r="14" spans="1:9" ht="15" customHeight="1" x14ac:dyDescent="0.15">
      <c r="B14" s="209"/>
      <c r="C14" s="174"/>
      <c r="D14" s="174"/>
      <c r="E14" s="175"/>
      <c r="F14" s="173"/>
    </row>
    <row r="15" spans="1:9" s="176" customFormat="1" ht="30" customHeight="1" thickBot="1" x14ac:dyDescent="0.35">
      <c r="A15" s="170"/>
      <c r="B15" s="234" t="s">
        <v>217</v>
      </c>
      <c r="E15" s="177"/>
      <c r="F15" s="177"/>
    </row>
    <row r="16" spans="1:9" ht="36.950000000000003" customHeight="1" x14ac:dyDescent="0.15">
      <c r="B16" s="336" t="s">
        <v>202</v>
      </c>
      <c r="C16" s="232" t="s">
        <v>204</v>
      </c>
      <c r="D16" s="220" t="s">
        <v>54</v>
      </c>
      <c r="E16" s="178"/>
      <c r="F16" s="179"/>
    </row>
    <row r="17" spans="2:6" ht="36.950000000000003" customHeight="1" x14ac:dyDescent="0.15">
      <c r="B17" s="337"/>
      <c r="C17" s="181" t="s">
        <v>205</v>
      </c>
      <c r="D17" s="221" t="s">
        <v>54</v>
      </c>
      <c r="E17" s="180"/>
      <c r="F17" s="172"/>
    </row>
    <row r="18" spans="2:6" ht="36.950000000000003" customHeight="1" x14ac:dyDescent="0.15">
      <c r="B18" s="337"/>
      <c r="C18" s="222" t="s">
        <v>206</v>
      </c>
      <c r="D18" s="223" t="s">
        <v>54</v>
      </c>
      <c r="E18" s="363"/>
      <c r="F18" s="364"/>
    </row>
    <row r="19" spans="2:6" ht="36.950000000000003" customHeight="1" x14ac:dyDescent="0.15">
      <c r="B19" s="337"/>
      <c r="C19" s="181" t="s">
        <v>41</v>
      </c>
      <c r="D19" s="224" t="s">
        <v>53</v>
      </c>
      <c r="E19" s="365"/>
      <c r="F19" s="366"/>
    </row>
    <row r="20" spans="2:6" ht="36.950000000000003" customHeight="1" x14ac:dyDescent="0.15">
      <c r="B20" s="337"/>
      <c r="C20" s="181" t="s">
        <v>207</v>
      </c>
      <c r="D20" s="224" t="s">
        <v>54</v>
      </c>
      <c r="E20" s="365"/>
      <c r="F20" s="366"/>
    </row>
    <row r="21" spans="2:6" ht="36.950000000000003" customHeight="1" x14ac:dyDescent="0.15">
      <c r="B21" s="337"/>
      <c r="C21" s="181" t="s">
        <v>192</v>
      </c>
      <c r="D21" s="224" t="s">
        <v>54</v>
      </c>
      <c r="E21" s="367"/>
      <c r="F21" s="368"/>
    </row>
    <row r="22" spans="2:6" ht="36.950000000000003" customHeight="1" x14ac:dyDescent="0.15">
      <c r="B22" s="337"/>
      <c r="C22" s="181" t="s">
        <v>208</v>
      </c>
      <c r="D22" s="224" t="s">
        <v>54</v>
      </c>
      <c r="E22" s="365"/>
      <c r="F22" s="366"/>
    </row>
    <row r="23" spans="2:6" ht="36.950000000000003" customHeight="1" x14ac:dyDescent="0.15">
      <c r="B23" s="337"/>
      <c r="C23" s="208" t="s">
        <v>187</v>
      </c>
      <c r="D23" s="216" t="s">
        <v>54</v>
      </c>
      <c r="E23" s="226"/>
      <c r="F23" s="253"/>
    </row>
    <row r="24" spans="2:6" ht="36.950000000000003" customHeight="1" x14ac:dyDescent="0.15">
      <c r="B24" s="337"/>
      <c r="C24" s="225" t="s">
        <v>127</v>
      </c>
      <c r="D24" s="227" t="s">
        <v>54</v>
      </c>
      <c r="E24" s="347"/>
      <c r="F24" s="348"/>
    </row>
    <row r="25" spans="2:6" ht="36.950000000000003" customHeight="1" x14ac:dyDescent="0.15">
      <c r="B25" s="337"/>
      <c r="C25" s="171" t="s">
        <v>188</v>
      </c>
      <c r="D25" s="218" t="s">
        <v>54</v>
      </c>
      <c r="E25" s="226"/>
      <c r="F25" s="253"/>
    </row>
    <row r="26" spans="2:6" ht="36.950000000000003" customHeight="1" x14ac:dyDescent="0.15">
      <c r="B26" s="337"/>
      <c r="C26" s="225" t="s">
        <v>209</v>
      </c>
      <c r="D26" s="227" t="s">
        <v>54</v>
      </c>
      <c r="E26" s="347"/>
      <c r="F26" s="348"/>
    </row>
    <row r="27" spans="2:6" ht="36.950000000000003" customHeight="1" x14ac:dyDescent="0.15">
      <c r="B27" s="337"/>
      <c r="C27" s="339" t="s">
        <v>195</v>
      </c>
      <c r="D27" s="230" t="s">
        <v>54</v>
      </c>
      <c r="E27" s="221" t="s">
        <v>21</v>
      </c>
      <c r="F27" s="182"/>
    </row>
    <row r="28" spans="2:6" ht="36.950000000000003" customHeight="1" x14ac:dyDescent="0.15">
      <c r="B28" s="337"/>
      <c r="C28" s="340"/>
      <c r="D28" s="230" t="s">
        <v>54</v>
      </c>
      <c r="E28" s="221" t="s">
        <v>23</v>
      </c>
      <c r="F28" s="182"/>
    </row>
    <row r="29" spans="2:6" ht="36.950000000000003" customHeight="1" x14ac:dyDescent="0.15">
      <c r="B29" s="337"/>
      <c r="C29" s="340"/>
      <c r="D29" s="230" t="s">
        <v>54</v>
      </c>
      <c r="E29" s="221" t="s">
        <v>24</v>
      </c>
      <c r="F29" s="182"/>
    </row>
    <row r="30" spans="2:6" ht="36.950000000000003" customHeight="1" x14ac:dyDescent="0.15">
      <c r="B30" s="337"/>
      <c r="C30" s="341"/>
      <c r="D30" s="230" t="s">
        <v>54</v>
      </c>
      <c r="E30" s="224" t="s">
        <v>71</v>
      </c>
      <c r="F30" s="182"/>
    </row>
    <row r="31" spans="2:6" ht="36.950000000000003" customHeight="1" x14ac:dyDescent="0.15">
      <c r="B31" s="337"/>
      <c r="C31" s="342" t="s">
        <v>42</v>
      </c>
      <c r="D31" s="228" t="s">
        <v>53</v>
      </c>
      <c r="E31" s="183"/>
      <c r="F31" s="184" t="str">
        <f>IF(E31="","",VLOOKUP(E31,リスト!$F$2:$G$11,2,0))</f>
        <v/>
      </c>
    </row>
    <row r="32" spans="2:6" ht="36.950000000000003" customHeight="1" x14ac:dyDescent="0.15">
      <c r="B32" s="337"/>
      <c r="C32" s="341"/>
      <c r="D32" s="229" t="str">
        <f>IF(E31="Ｊ","入力","")</f>
        <v/>
      </c>
      <c r="E32" s="185"/>
      <c r="F32" s="186" t="str">
        <f>IF($E$31="Ｊ","←具体的理由を入力してください","←入力不要")</f>
        <v>←入力不要</v>
      </c>
    </row>
    <row r="33" spans="2:6" ht="36.950000000000003" customHeight="1" x14ac:dyDescent="0.15">
      <c r="B33" s="337"/>
      <c r="C33" s="181" t="s">
        <v>210</v>
      </c>
      <c r="D33" s="221" t="s">
        <v>54</v>
      </c>
      <c r="E33" s="349"/>
      <c r="F33" s="351"/>
    </row>
    <row r="34" spans="2:6" ht="36.950000000000003" customHeight="1" x14ac:dyDescent="0.15">
      <c r="B34" s="337"/>
      <c r="C34" s="205" t="s">
        <v>43</v>
      </c>
      <c r="D34" s="221" t="s">
        <v>53</v>
      </c>
      <c r="E34" s="369"/>
      <c r="F34" s="370"/>
    </row>
    <row r="35" spans="2:6" ht="36.950000000000003" customHeight="1" x14ac:dyDescent="0.15">
      <c r="B35" s="338"/>
      <c r="C35" s="205" t="s">
        <v>44</v>
      </c>
      <c r="D35" s="221" t="s">
        <v>53</v>
      </c>
      <c r="E35" s="332"/>
      <c r="F35" s="333"/>
    </row>
    <row r="36" spans="2:6" ht="36.950000000000003" customHeight="1" thickBot="1" x14ac:dyDescent="0.2">
      <c r="B36" s="187"/>
      <c r="C36" s="206" t="s">
        <v>122</v>
      </c>
      <c r="D36" s="231" t="s">
        <v>53</v>
      </c>
      <c r="E36" s="371"/>
      <c r="F36" s="372"/>
    </row>
    <row r="37" spans="2:6" ht="34.5" customHeight="1" thickBot="1" x14ac:dyDescent="0.35">
      <c r="B37" s="234" t="s">
        <v>218</v>
      </c>
      <c r="C37" s="169"/>
      <c r="D37" s="169"/>
    </row>
    <row r="38" spans="2:6" ht="36.950000000000003" customHeight="1" x14ac:dyDescent="0.15">
      <c r="B38" s="357" t="s">
        <v>203</v>
      </c>
      <c r="C38" s="232" t="s">
        <v>204</v>
      </c>
      <c r="D38" s="220" t="s">
        <v>54</v>
      </c>
      <c r="E38" s="178"/>
      <c r="F38" s="179"/>
    </row>
    <row r="39" spans="2:6" ht="36.950000000000003" customHeight="1" x14ac:dyDescent="0.15">
      <c r="B39" s="358"/>
      <c r="C39" s="181" t="s">
        <v>205</v>
      </c>
      <c r="D39" s="221" t="s">
        <v>54</v>
      </c>
      <c r="E39" s="180"/>
      <c r="F39" s="172"/>
    </row>
    <row r="40" spans="2:6" ht="36.950000000000003" customHeight="1" x14ac:dyDescent="0.15">
      <c r="B40" s="358"/>
      <c r="C40" s="222" t="s">
        <v>206</v>
      </c>
      <c r="D40" s="223" t="s">
        <v>54</v>
      </c>
      <c r="E40" s="363"/>
      <c r="F40" s="364"/>
    </row>
    <row r="41" spans="2:6" ht="36.950000000000003" customHeight="1" x14ac:dyDescent="0.15">
      <c r="B41" s="358"/>
      <c r="C41" s="181" t="s">
        <v>41</v>
      </c>
      <c r="D41" s="224" t="s">
        <v>53</v>
      </c>
      <c r="E41" s="365"/>
      <c r="F41" s="366"/>
    </row>
    <row r="42" spans="2:6" ht="36.950000000000003" customHeight="1" x14ac:dyDescent="0.15">
      <c r="B42" s="358"/>
      <c r="C42" s="181" t="s">
        <v>207</v>
      </c>
      <c r="D42" s="224" t="s">
        <v>54</v>
      </c>
      <c r="E42" s="365"/>
      <c r="F42" s="366"/>
    </row>
    <row r="43" spans="2:6" ht="36.950000000000003" customHeight="1" x14ac:dyDescent="0.15">
      <c r="B43" s="358"/>
      <c r="C43" s="181" t="s">
        <v>192</v>
      </c>
      <c r="D43" s="224" t="s">
        <v>54</v>
      </c>
      <c r="E43" s="367"/>
      <c r="F43" s="368"/>
    </row>
    <row r="44" spans="2:6" ht="36.950000000000003" customHeight="1" x14ac:dyDescent="0.15">
      <c r="B44" s="358"/>
      <c r="C44" s="181" t="s">
        <v>208</v>
      </c>
      <c r="D44" s="224" t="s">
        <v>54</v>
      </c>
      <c r="E44" s="365"/>
      <c r="F44" s="366"/>
    </row>
    <row r="45" spans="2:6" ht="36.950000000000003" customHeight="1" x14ac:dyDescent="0.15">
      <c r="B45" s="358"/>
      <c r="C45" s="208" t="s">
        <v>187</v>
      </c>
      <c r="D45" s="216" t="s">
        <v>54</v>
      </c>
      <c r="E45" s="226"/>
      <c r="F45" s="253"/>
    </row>
    <row r="46" spans="2:6" ht="36.950000000000003" customHeight="1" x14ac:dyDescent="0.15">
      <c r="B46" s="358"/>
      <c r="C46" s="225" t="s">
        <v>127</v>
      </c>
      <c r="D46" s="227" t="s">
        <v>54</v>
      </c>
      <c r="E46" s="347"/>
      <c r="F46" s="348"/>
    </row>
    <row r="47" spans="2:6" ht="36.950000000000003" customHeight="1" x14ac:dyDescent="0.15">
      <c r="B47" s="358"/>
      <c r="C47" s="171" t="s">
        <v>188</v>
      </c>
      <c r="D47" s="218" t="s">
        <v>54</v>
      </c>
      <c r="E47" s="226"/>
      <c r="F47" s="253"/>
    </row>
    <row r="48" spans="2:6" ht="36.950000000000003" customHeight="1" x14ac:dyDescent="0.15">
      <c r="B48" s="358"/>
      <c r="C48" s="225" t="s">
        <v>209</v>
      </c>
      <c r="D48" s="227" t="s">
        <v>54</v>
      </c>
      <c r="E48" s="347"/>
      <c r="F48" s="348"/>
    </row>
    <row r="49" spans="2:6" ht="36.950000000000003" customHeight="1" x14ac:dyDescent="0.15">
      <c r="B49" s="358"/>
      <c r="C49" s="339" t="s">
        <v>195</v>
      </c>
      <c r="D49" s="230" t="s">
        <v>54</v>
      </c>
      <c r="E49" s="221" t="s">
        <v>21</v>
      </c>
      <c r="F49" s="182"/>
    </row>
    <row r="50" spans="2:6" ht="36.950000000000003" customHeight="1" x14ac:dyDescent="0.15">
      <c r="B50" s="358"/>
      <c r="C50" s="340"/>
      <c r="D50" s="230" t="s">
        <v>54</v>
      </c>
      <c r="E50" s="221" t="s">
        <v>23</v>
      </c>
      <c r="F50" s="182"/>
    </row>
    <row r="51" spans="2:6" ht="36.950000000000003" customHeight="1" x14ac:dyDescent="0.15">
      <c r="B51" s="358"/>
      <c r="C51" s="340"/>
      <c r="D51" s="230" t="s">
        <v>54</v>
      </c>
      <c r="E51" s="221" t="s">
        <v>24</v>
      </c>
      <c r="F51" s="182"/>
    </row>
    <row r="52" spans="2:6" ht="36.950000000000003" customHeight="1" x14ac:dyDescent="0.15">
      <c r="B52" s="358"/>
      <c r="C52" s="341"/>
      <c r="D52" s="230" t="s">
        <v>54</v>
      </c>
      <c r="E52" s="224" t="s">
        <v>71</v>
      </c>
      <c r="F52" s="182"/>
    </row>
    <row r="53" spans="2:6" ht="36.950000000000003" customHeight="1" x14ac:dyDescent="0.15">
      <c r="B53" s="358"/>
      <c r="C53" s="342" t="s">
        <v>42</v>
      </c>
      <c r="D53" s="228" t="s">
        <v>53</v>
      </c>
      <c r="E53" s="183"/>
      <c r="F53" s="184" t="str">
        <f>IF(E53="","",VLOOKUP(E53,リスト!$F$2:$G$11,2,0))</f>
        <v/>
      </c>
    </row>
    <row r="54" spans="2:6" ht="36.950000000000003" customHeight="1" x14ac:dyDescent="0.15">
      <c r="B54" s="358"/>
      <c r="C54" s="341"/>
      <c r="D54" s="229" t="str">
        <f>IF(E53="Ｊ","入力","")</f>
        <v/>
      </c>
      <c r="E54" s="185"/>
      <c r="F54" s="328" t="str">
        <f>IF($E$53="Ｊ","←①の被扶養者と理由が異なる場合、入力してください","←入力不要")</f>
        <v>←入力不要</v>
      </c>
    </row>
    <row r="55" spans="2:6" ht="36.950000000000003" customHeight="1" x14ac:dyDescent="0.15">
      <c r="B55" s="358"/>
      <c r="C55" s="181" t="s">
        <v>210</v>
      </c>
      <c r="D55" s="221" t="s">
        <v>54</v>
      </c>
      <c r="E55" s="349"/>
      <c r="F55" s="350"/>
    </row>
    <row r="56" spans="2:6" ht="36.950000000000003" customHeight="1" x14ac:dyDescent="0.15">
      <c r="B56" s="358"/>
      <c r="C56" s="205" t="s">
        <v>43</v>
      </c>
      <c r="D56" s="221" t="s">
        <v>53</v>
      </c>
      <c r="E56" s="369"/>
      <c r="F56" s="370"/>
    </row>
    <row r="57" spans="2:6" ht="36.950000000000003" customHeight="1" x14ac:dyDescent="0.15">
      <c r="B57" s="359"/>
      <c r="C57" s="205" t="s">
        <v>44</v>
      </c>
      <c r="D57" s="221" t="s">
        <v>53</v>
      </c>
      <c r="E57" s="332"/>
      <c r="F57" s="333"/>
    </row>
    <row r="58" spans="2:6" ht="36.950000000000003" customHeight="1" thickBot="1" x14ac:dyDescent="0.2">
      <c r="B58" s="187"/>
      <c r="C58" s="206" t="s">
        <v>122</v>
      </c>
      <c r="D58" s="231" t="s">
        <v>53</v>
      </c>
      <c r="E58" s="371"/>
      <c r="F58" s="372"/>
    </row>
    <row r="59" spans="2:6" ht="36.950000000000003" customHeight="1" x14ac:dyDescent="0.15">
      <c r="B59" s="169"/>
      <c r="C59" s="169"/>
      <c r="D59" s="169"/>
    </row>
    <row r="60" spans="2:6" ht="36.950000000000003" customHeight="1" x14ac:dyDescent="0.15">
      <c r="B60" s="329"/>
      <c r="C60" s="188"/>
      <c r="D60" s="188"/>
      <c r="E60" s="175"/>
      <c r="F60" s="175"/>
    </row>
    <row r="61" spans="2:6" ht="36.950000000000003" customHeight="1" x14ac:dyDescent="0.15">
      <c r="B61" s="329"/>
      <c r="C61" s="188"/>
      <c r="D61" s="188"/>
      <c r="E61" s="175"/>
      <c r="F61" s="175"/>
    </row>
    <row r="62" spans="2:6" ht="36.950000000000003" customHeight="1" x14ac:dyDescent="0.15">
      <c r="B62" s="329"/>
      <c r="C62" s="188"/>
      <c r="D62" s="188"/>
      <c r="E62" s="189"/>
      <c r="F62" s="176"/>
    </row>
    <row r="63" spans="2:6" ht="36.950000000000003" customHeight="1" x14ac:dyDescent="0.15">
      <c r="B63" s="329"/>
      <c r="C63" s="188"/>
      <c r="D63" s="188"/>
      <c r="E63" s="175"/>
      <c r="F63" s="176"/>
    </row>
    <row r="64" spans="2:6" ht="36.950000000000003" customHeight="1" x14ac:dyDescent="0.15">
      <c r="B64" s="329"/>
      <c r="C64" s="188"/>
      <c r="D64" s="188"/>
      <c r="E64" s="175"/>
      <c r="F64" s="176"/>
    </row>
    <row r="65" spans="2:8" ht="36.950000000000003" customHeight="1" x14ac:dyDescent="0.15">
      <c r="B65" s="329"/>
      <c r="C65" s="188"/>
      <c r="D65" s="188"/>
      <c r="E65" s="190"/>
      <c r="F65" s="176"/>
    </row>
    <row r="66" spans="2:8" ht="36.950000000000003" customHeight="1" x14ac:dyDescent="0.15">
      <c r="B66" s="329"/>
      <c r="C66" s="188"/>
      <c r="D66" s="188"/>
      <c r="E66" s="191"/>
      <c r="F66" s="176"/>
    </row>
    <row r="67" spans="2:8" ht="36.950000000000003" customHeight="1" x14ac:dyDescent="0.15">
      <c r="B67" s="329"/>
      <c r="C67" s="192"/>
      <c r="D67" s="192"/>
      <c r="E67" s="193"/>
      <c r="F67" s="194"/>
    </row>
    <row r="68" spans="2:8" ht="36.950000000000003" customHeight="1" x14ac:dyDescent="0.15">
      <c r="B68" s="329"/>
      <c r="C68" s="192"/>
      <c r="D68" s="192"/>
      <c r="E68" s="195"/>
      <c r="F68" s="176"/>
    </row>
    <row r="69" spans="2:8" ht="30" customHeight="1" x14ac:dyDescent="0.15">
      <c r="B69" s="329"/>
      <c r="C69" s="330"/>
      <c r="D69" s="198"/>
      <c r="E69" s="196"/>
      <c r="F69" s="197"/>
    </row>
    <row r="70" spans="2:8" ht="30" customHeight="1" x14ac:dyDescent="0.15">
      <c r="B70" s="329"/>
      <c r="C70" s="331"/>
      <c r="D70" s="210"/>
      <c r="E70" s="196"/>
      <c r="F70" s="197"/>
    </row>
    <row r="71" spans="2:8" ht="30" customHeight="1" x14ac:dyDescent="0.15">
      <c r="B71" s="329"/>
      <c r="C71" s="331"/>
      <c r="D71" s="210"/>
      <c r="E71" s="196"/>
      <c r="F71" s="197"/>
    </row>
    <row r="72" spans="2:8" ht="52.5" customHeight="1" x14ac:dyDescent="0.15">
      <c r="B72" s="329"/>
      <c r="C72" s="331"/>
      <c r="D72" s="210"/>
      <c r="E72" s="198"/>
      <c r="F72" s="197"/>
    </row>
    <row r="73" spans="2:8" ht="30" customHeight="1" x14ac:dyDescent="0.15">
      <c r="B73" s="329"/>
      <c r="C73" s="331"/>
      <c r="D73" s="210"/>
      <c r="E73" s="199"/>
      <c r="F73" s="200"/>
      <c r="H73" s="167" t="s">
        <v>72</v>
      </c>
    </row>
    <row r="74" spans="2:8" ht="30" customHeight="1" x14ac:dyDescent="0.15">
      <c r="B74" s="329"/>
      <c r="C74" s="331"/>
      <c r="D74" s="210"/>
      <c r="E74" s="199"/>
      <c r="F74" s="201"/>
    </row>
    <row r="75" spans="2:8" ht="24" x14ac:dyDescent="0.15">
      <c r="B75" s="329"/>
      <c r="C75" s="202"/>
      <c r="D75" s="202"/>
      <c r="E75" s="190"/>
      <c r="F75" s="202"/>
    </row>
    <row r="76" spans="2:8" ht="30" customHeight="1" x14ac:dyDescent="0.15">
      <c r="B76" s="329"/>
      <c r="C76" s="188"/>
      <c r="D76" s="188"/>
      <c r="E76" s="199"/>
      <c r="F76" s="176"/>
    </row>
    <row r="77" spans="2:8" ht="30" customHeight="1" x14ac:dyDescent="0.15">
      <c r="B77" s="329"/>
      <c r="C77" s="188"/>
      <c r="D77" s="188"/>
      <c r="E77" s="199"/>
      <c r="F77" s="203"/>
    </row>
  </sheetData>
  <mergeCells count="42">
    <mergeCell ref="E43:F43"/>
    <mergeCell ref="E44:F44"/>
    <mergeCell ref="E56:F56"/>
    <mergeCell ref="E57:F57"/>
    <mergeCell ref="E58:F58"/>
    <mergeCell ref="E35:F35"/>
    <mergeCell ref="E36:F36"/>
    <mergeCell ref="E40:F40"/>
    <mergeCell ref="E41:F41"/>
    <mergeCell ref="E42:F42"/>
    <mergeCell ref="B2:I2"/>
    <mergeCell ref="E13:F13"/>
    <mergeCell ref="E11:F11"/>
    <mergeCell ref="B38:B57"/>
    <mergeCell ref="C49:C52"/>
    <mergeCell ref="C53:C54"/>
    <mergeCell ref="B7:B13"/>
    <mergeCell ref="E7:F7"/>
    <mergeCell ref="E8:F8"/>
    <mergeCell ref="E9:F9"/>
    <mergeCell ref="E18:F18"/>
    <mergeCell ref="E19:F19"/>
    <mergeCell ref="E20:F20"/>
    <mergeCell ref="E21:F21"/>
    <mergeCell ref="E22:F22"/>
    <mergeCell ref="E34:F34"/>
    <mergeCell ref="B60:B77"/>
    <mergeCell ref="C69:C72"/>
    <mergeCell ref="C73:C74"/>
    <mergeCell ref="E6:F6"/>
    <mergeCell ref="E5:F5"/>
    <mergeCell ref="B16:B35"/>
    <mergeCell ref="C27:C30"/>
    <mergeCell ref="C31:C32"/>
    <mergeCell ref="B6:C6"/>
    <mergeCell ref="B5:C5"/>
    <mergeCell ref="E24:F24"/>
    <mergeCell ref="E26:F26"/>
    <mergeCell ref="E46:F46"/>
    <mergeCell ref="E48:F48"/>
    <mergeCell ref="E55:F55"/>
    <mergeCell ref="E33:F33"/>
  </mergeCells>
  <phoneticPr fontId="2"/>
  <conditionalFormatting sqref="E32">
    <cfRule type="expression" dxfId="94" priority="1">
      <formula>$E$31="Ｊ"</formula>
    </cfRule>
  </conditionalFormatting>
  <conditionalFormatting sqref="E54">
    <cfRule type="expression" dxfId="93" priority="2">
      <formula>$E$53="Ｊ"</formula>
    </cfRule>
  </conditionalFormatting>
  <dataValidations count="12">
    <dataValidation type="list" allowBlank="1" showInputMessage="1" showErrorMessage="1" sqref="E73" xr:uid="{00000000-0002-0000-0300-000000000000}">
      <formula1>申請事由３</formula1>
    </dataValidation>
    <dataValidation type="list" allowBlank="1" showInputMessage="1" showErrorMessage="1" sqref="E63" xr:uid="{00000000-0002-0000-0300-000003000000}">
      <formula1>性別２</formula1>
    </dataValidation>
    <dataValidation type="list" allowBlank="1" showInputMessage="1" showErrorMessage="1" sqref="E76" xr:uid="{00000000-0002-0000-0300-000005000000}">
      <formula1>同居区分２</formula1>
    </dataValidation>
    <dataValidation type="textLength" allowBlank="1" showInputMessage="1" showErrorMessage="1" sqref="E67" xr:uid="{00000000-0002-0000-0300-000007000000}">
      <formula1>7</formula1>
      <formula2>7</formula2>
    </dataValidation>
    <dataValidation type="textLength" allowBlank="1" showInputMessage="1" showErrorMessage="1" sqref="E12 E10" xr:uid="{716E5EC3-B395-4150-9E6E-8D17D3386600}">
      <formula1>3</formula1>
      <formula2>3</formula2>
    </dataValidation>
    <dataValidation type="textLength" allowBlank="1" showInputMessage="1" showErrorMessage="1" sqref="F10 F12" xr:uid="{1918D3B8-B834-4214-A0C4-FD7E48898F55}">
      <formula1>4</formula1>
      <formula2>4</formula2>
    </dataValidation>
    <dataValidation type="textLength" allowBlank="1" showInputMessage="1" showErrorMessage="1" prompt="被保険者の住民票住所と異なる場合に入力" sqref="E23 E45" xr:uid="{B503152A-70E5-4A23-9858-8E798DC4D0D6}">
      <formula1>3</formula1>
      <formula2>3</formula2>
    </dataValidation>
    <dataValidation type="textLength" allowBlank="1" showInputMessage="1" showErrorMessage="1" prompt="被保険者の住民票住所と異なる場合に入力" sqref="F23 F45" xr:uid="{0EBD0BE6-FF7E-42DC-ABAB-5CD407DD2ED2}">
      <formula1>4</formula1>
      <formula2>4</formula2>
    </dataValidation>
    <dataValidation allowBlank="1" showInputMessage="1" showErrorMessage="1" prompt="被保険者の住民票住所と異なる場合に入力" sqref="E24:F24 E46:F46" xr:uid="{BBDE7585-408C-436A-815E-5E20A03A3F5A}"/>
    <dataValidation type="textLength" allowBlank="1" showInputMessage="1" showErrorMessage="1" prompt="被保険者の居所住所と異なる場合に入力" sqref="E25 E47" xr:uid="{01530D12-4DC3-4907-B198-68F3361EB6B3}">
      <formula1>3</formula1>
      <formula2>3</formula2>
    </dataValidation>
    <dataValidation type="textLength" allowBlank="1" showInputMessage="1" showErrorMessage="1" prompt="被保険者の居所住所と異なる場合に入力" sqref="F25 F47" xr:uid="{FDA4CFC3-A11C-48FE-A232-AE3A91FBABF6}">
      <formula1>4</formula1>
      <formula2>4</formula2>
    </dataValidation>
    <dataValidation allowBlank="1" showInputMessage="1" showErrorMessage="1" prompt="被保険者の居所住所と異なる場合に入力" sqref="E26:F26 E48:F48" xr:uid="{C99BAF93-8280-441F-A7D7-12BBD7B477B5}"/>
  </dataValidations>
  <pageMargins left="0.74803149606299213" right="0.74803149606299213" top="0.19685039370078741" bottom="0.15748031496062992" header="0.23622047244094491" footer="0.31496062992125984"/>
  <pageSetup paperSize="9" scale="29" orientation="portrait" horizontalDpi="1200" verticalDpi="1200" r:id="rId1"/>
  <headerFooter alignWithMargins="0"/>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300-000009000000}">
          <x14:formula1>
            <xm:f>リスト!$A$2:$A$38</xm:f>
          </x14:formula1>
          <xm:sqref>E5:F5</xm:sqref>
        </x14:dataValidation>
        <x14:dataValidation type="list" allowBlank="1" showInputMessage="1" showErrorMessage="1" xr:uid="{3CA679F2-CCD8-4383-9337-9707ADE5D75D}">
          <x14:formula1>
            <xm:f>リスト!$B$2:$B$3</xm:f>
          </x14:formula1>
          <xm:sqref>E19:F19 E41:F41</xm:sqref>
        </x14:dataValidation>
        <x14:dataValidation type="list" allowBlank="1" showInputMessage="1" showErrorMessage="1" xr:uid="{A73E6C23-EF9F-4F1C-9B25-D3DDC4D68161}">
          <x14:formula1>
            <xm:f>リスト!$C$2:$C$3</xm:f>
          </x14:formula1>
          <xm:sqref>E34:F34 E56:F56</xm:sqref>
        </x14:dataValidation>
        <x14:dataValidation type="list" allowBlank="1" showInputMessage="1" showErrorMessage="1" xr:uid="{5F030566-7C7B-4AE0-AB18-4C0D080C6787}">
          <x14:formula1>
            <xm:f>リスト!$D$2:$D$6</xm:f>
          </x14:formula1>
          <xm:sqref>E35:F35 E57:F57</xm:sqref>
        </x14:dataValidation>
        <x14:dataValidation type="list" allowBlank="1" showInputMessage="1" showErrorMessage="1" xr:uid="{245D8E13-B493-43CE-B659-AD36A0F83278}">
          <x14:formula1>
            <xm:f>リスト!$E$2:$E$3</xm:f>
          </x14:formula1>
          <xm:sqref>E36:F36 E58:F58</xm:sqref>
        </x14:dataValidation>
        <x14:dataValidation type="list" allowBlank="1" showInputMessage="1" showErrorMessage="1" xr:uid="{E5810232-308C-40D4-8366-02DF5291B4A2}">
          <x14:formula1>
            <xm:f>リスト!$F$2:$F$11</xm:f>
          </x14:formula1>
          <xm:sqref>E31 E53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0070C0"/>
    <pageSetUpPr fitToPage="1"/>
  </sheetPr>
  <dimension ref="A1:CR58"/>
  <sheetViews>
    <sheetView showGridLines="0" tabSelected="1" view="pageBreakPreview" zoomScale="85" zoomScaleNormal="100" zoomScaleSheetLayoutView="85" workbookViewId="0">
      <selection activeCell="BJ46" sqref="BJ46"/>
    </sheetView>
  </sheetViews>
  <sheetFormatPr defaultRowHeight="15.75" x14ac:dyDescent="0.15"/>
  <cols>
    <col min="1" max="1" width="2.75" style="1" customWidth="1"/>
    <col min="2" max="11" width="2.625" style="1" customWidth="1"/>
    <col min="12" max="12" width="7.125" style="1" customWidth="1"/>
    <col min="13" max="13" width="3.25" style="1" customWidth="1"/>
    <col min="14" max="14" width="5.125" style="1" customWidth="1"/>
    <col min="15" max="27" width="3.25" style="1" customWidth="1"/>
    <col min="28" max="28" width="6.5" style="1" customWidth="1"/>
    <col min="29" max="29" width="4.25" style="1" customWidth="1"/>
    <col min="30" max="31" width="2.75" style="1" customWidth="1"/>
    <col min="32" max="32" width="3.625" style="1" customWidth="1"/>
    <col min="33" max="33" width="5.875" style="1" customWidth="1"/>
    <col min="34" max="35" width="2.25" style="1" customWidth="1"/>
    <col min="36" max="38" width="3" style="1" customWidth="1"/>
    <col min="39" max="39" width="2.25" style="1" customWidth="1"/>
    <col min="40" max="40" width="3.625" style="1" customWidth="1"/>
    <col min="41" max="41" width="2.625" style="1" customWidth="1"/>
    <col min="42" max="42" width="3.625" style="1" customWidth="1"/>
    <col min="43" max="44" width="4.625" style="1" customWidth="1"/>
    <col min="45" max="54" width="2.875" style="1" customWidth="1"/>
    <col min="55" max="55" width="19.75" style="1" customWidth="1"/>
    <col min="56" max="56" width="2.875" style="1" customWidth="1"/>
    <col min="57" max="57" width="9" style="1" customWidth="1"/>
    <col min="58" max="128" width="2.625" style="1" customWidth="1"/>
    <col min="129" max="16384" width="9" style="1"/>
  </cols>
  <sheetData>
    <row r="1" spans="1:93" ht="15" customHeight="1" thickBot="1" x14ac:dyDescent="0.2">
      <c r="AN1" s="505" t="s">
        <v>34</v>
      </c>
      <c r="AO1" s="506"/>
      <c r="AP1" s="506"/>
      <c r="AQ1" s="506"/>
      <c r="AR1" s="506"/>
      <c r="AS1" s="506"/>
      <c r="AT1" s="506"/>
      <c r="AU1" s="506"/>
      <c r="AV1" s="506"/>
      <c r="AW1" s="506"/>
      <c r="AX1" s="506"/>
      <c r="AY1" s="506"/>
      <c r="AZ1" s="506"/>
      <c r="BA1" s="506"/>
      <c r="BB1" s="506"/>
      <c r="BC1" s="506"/>
      <c r="BD1" s="506"/>
      <c r="BE1" s="507"/>
    </row>
    <row r="2" spans="1:93" ht="15" customHeight="1" x14ac:dyDescent="0.15">
      <c r="A2" s="655" t="s">
        <v>0</v>
      </c>
      <c r="B2" s="656"/>
      <c r="C2" s="656"/>
      <c r="D2" s="656"/>
      <c r="E2" s="656"/>
      <c r="F2" s="656"/>
      <c r="G2" s="657"/>
      <c r="H2" s="570" t="s">
        <v>35</v>
      </c>
      <c r="I2" s="571"/>
      <c r="J2" s="571"/>
      <c r="K2" s="571"/>
      <c r="L2" s="571"/>
      <c r="M2" s="571"/>
      <c r="N2" s="571"/>
      <c r="O2" s="571"/>
      <c r="P2" s="571"/>
      <c r="Q2" s="571"/>
      <c r="R2" s="571"/>
      <c r="S2" s="571"/>
      <c r="T2" s="571"/>
      <c r="U2" s="571"/>
      <c r="V2" s="571"/>
      <c r="W2" s="571"/>
      <c r="X2" s="571"/>
      <c r="Y2" s="571"/>
      <c r="Z2" s="571"/>
      <c r="AA2" s="571"/>
      <c r="AB2" s="571"/>
      <c r="AC2" s="571"/>
      <c r="AD2" s="571"/>
      <c r="AE2" s="571"/>
      <c r="AF2" s="571"/>
      <c r="AG2" s="571"/>
      <c r="AH2" s="571"/>
      <c r="AI2" s="571"/>
      <c r="AJ2" s="571"/>
      <c r="AK2" s="571"/>
      <c r="AL2" s="571"/>
      <c r="AM2" s="572"/>
      <c r="AN2" s="505" t="s">
        <v>95</v>
      </c>
      <c r="AO2" s="574"/>
      <c r="AP2" s="574"/>
      <c r="AQ2" s="574"/>
      <c r="AR2" s="574"/>
      <c r="AS2" s="574"/>
      <c r="AT2" s="574"/>
      <c r="AU2" s="574"/>
      <c r="AV2" s="574"/>
      <c r="AW2" s="574"/>
      <c r="AX2" s="574"/>
      <c r="AY2" s="574"/>
      <c r="AZ2" s="574"/>
      <c r="BA2" s="574"/>
      <c r="BB2" s="574"/>
      <c r="BC2" s="574"/>
      <c r="BD2" s="574"/>
      <c r="BE2" s="575"/>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row>
    <row r="3" spans="1:93" ht="11.25" customHeight="1" thickBot="1" x14ac:dyDescent="0.2">
      <c r="A3" s="658"/>
      <c r="B3" s="659"/>
      <c r="C3" s="659"/>
      <c r="D3" s="659"/>
      <c r="E3" s="659"/>
      <c r="F3" s="659"/>
      <c r="G3" s="660"/>
      <c r="H3" s="573"/>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2"/>
      <c r="AN3" s="3"/>
      <c r="AO3" s="4"/>
      <c r="AP3" s="4"/>
      <c r="AQ3" s="5"/>
      <c r="AR3" s="4"/>
      <c r="AS3" s="4"/>
      <c r="AT3" s="4"/>
      <c r="AU3" s="4"/>
      <c r="AV3" s="4"/>
      <c r="AW3" s="4"/>
      <c r="AX3" s="4"/>
      <c r="AY3" s="609" t="s">
        <v>75</v>
      </c>
      <c r="AZ3" s="609"/>
      <c r="BA3" s="609"/>
      <c r="BB3" s="609"/>
      <c r="BC3" s="609"/>
      <c r="BD3" s="609"/>
      <c r="BE3" s="610"/>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row>
    <row r="4" spans="1:93" ht="9.75" customHeight="1" x14ac:dyDescent="0.15">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7"/>
      <c r="AO4" s="6"/>
      <c r="AP4" s="8"/>
      <c r="AQ4" s="9"/>
      <c r="AR4" s="10" t="s">
        <v>31</v>
      </c>
      <c r="AS4" s="8"/>
      <c r="AT4" s="8"/>
      <c r="AU4" s="8"/>
      <c r="AV4" s="8"/>
      <c r="AW4" s="8"/>
      <c r="AX4" s="8"/>
      <c r="AY4" s="8"/>
      <c r="AZ4" s="8"/>
      <c r="BA4" s="8"/>
      <c r="BB4" s="8"/>
      <c r="BC4" s="8"/>
      <c r="BD4" s="8"/>
      <c r="BE4" s="11"/>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row>
    <row r="5" spans="1:93" ht="11.25" customHeight="1" x14ac:dyDescent="0.15">
      <c r="A5" s="598"/>
      <c r="B5" s="598"/>
      <c r="C5" s="598"/>
      <c r="D5" s="598"/>
      <c r="E5" s="598"/>
      <c r="F5" s="598"/>
      <c r="G5" s="598"/>
      <c r="H5" s="598"/>
      <c r="I5" s="598"/>
      <c r="J5" s="598"/>
      <c r="K5" s="598"/>
      <c r="L5" s="598"/>
      <c r="M5" s="10"/>
      <c r="N5" s="599" t="s">
        <v>1</v>
      </c>
      <c r="O5" s="600"/>
      <c r="P5" s="600"/>
      <c r="Q5" s="600"/>
      <c r="R5" s="601"/>
      <c r="S5" s="10"/>
      <c r="T5" s="602" t="s">
        <v>17</v>
      </c>
      <c r="U5" s="603"/>
      <c r="V5" s="603"/>
      <c r="W5" s="603"/>
      <c r="X5" s="603"/>
      <c r="Y5" s="603"/>
      <c r="Z5" s="603"/>
      <c r="AA5" s="603"/>
      <c r="AB5" s="603"/>
      <c r="AC5" s="603"/>
      <c r="AD5" s="603"/>
      <c r="AE5" s="603"/>
      <c r="AF5" s="603"/>
      <c r="AG5" s="603"/>
      <c r="AH5" s="603"/>
      <c r="AI5" s="603"/>
      <c r="AJ5" s="603"/>
      <c r="AK5" s="603"/>
      <c r="AL5" s="604"/>
      <c r="AM5" s="12"/>
      <c r="AN5" s="13"/>
      <c r="AO5" s="14"/>
      <c r="AP5" s="14"/>
      <c r="AQ5" s="15"/>
      <c r="AR5" s="16"/>
      <c r="AS5" s="16"/>
      <c r="AT5" s="16"/>
      <c r="AU5" s="16"/>
      <c r="AV5" s="16"/>
      <c r="AW5" s="16"/>
      <c r="AX5" s="16"/>
      <c r="AY5" s="607"/>
      <c r="AZ5" s="607"/>
      <c r="BA5" s="607"/>
      <c r="BB5" s="607"/>
      <c r="BC5" s="607"/>
      <c r="BD5" s="607"/>
      <c r="BE5" s="608"/>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row>
    <row r="6" spans="1:93" ht="11.25" customHeight="1" thickBot="1" x14ac:dyDescent="0.2">
      <c r="A6" s="598"/>
      <c r="B6" s="423"/>
      <c r="C6" s="423"/>
      <c r="D6" s="423"/>
      <c r="E6" s="598"/>
      <c r="F6" s="423"/>
      <c r="G6" s="423"/>
      <c r="H6" s="423"/>
      <c r="I6" s="598"/>
      <c r="J6" s="423"/>
      <c r="K6" s="423"/>
      <c r="L6" s="423"/>
      <c r="M6" s="10"/>
      <c r="N6" s="17"/>
      <c r="O6" s="18"/>
      <c r="P6" s="18"/>
      <c r="Q6" s="18"/>
      <c r="R6" s="19"/>
      <c r="S6" s="10"/>
      <c r="T6" s="605"/>
      <c r="U6" s="423"/>
      <c r="V6" s="423"/>
      <c r="W6" s="423"/>
      <c r="X6" s="423"/>
      <c r="Y6" s="423"/>
      <c r="Z6" s="423"/>
      <c r="AA6" s="423"/>
      <c r="AB6" s="423"/>
      <c r="AC6" s="423"/>
      <c r="AD6" s="423"/>
      <c r="AE6" s="423"/>
      <c r="AF6" s="423"/>
      <c r="AG6" s="423"/>
      <c r="AH6" s="423"/>
      <c r="AI6" s="423"/>
      <c r="AJ6" s="423"/>
      <c r="AK6" s="423"/>
      <c r="AL6" s="606"/>
      <c r="AM6" s="12"/>
      <c r="AN6" s="508"/>
      <c r="AO6" s="509"/>
      <c r="AP6" s="510"/>
      <c r="AQ6" s="20"/>
      <c r="AR6" s="21"/>
      <c r="AS6" s="10"/>
      <c r="AT6" s="10"/>
      <c r="AU6" s="10"/>
      <c r="AV6" s="10"/>
      <c r="AW6" s="10"/>
      <c r="AX6" s="10"/>
      <c r="AY6" s="10"/>
      <c r="AZ6" s="10"/>
      <c r="BA6" s="14"/>
      <c r="BB6" s="14"/>
      <c r="BC6" s="14"/>
      <c r="BD6" s="14"/>
      <c r="BE6" s="2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row>
    <row r="7" spans="1:93" ht="6" customHeight="1" thickTop="1" x14ac:dyDescent="0.15">
      <c r="A7" s="14"/>
      <c r="B7" s="23"/>
      <c r="C7" s="23"/>
      <c r="D7" s="23"/>
      <c r="E7" s="14"/>
      <c r="F7" s="23"/>
      <c r="G7" s="23"/>
      <c r="H7" s="23"/>
      <c r="I7" s="14"/>
      <c r="J7" s="23"/>
      <c r="K7" s="23"/>
      <c r="L7" s="23"/>
      <c r="M7" s="10"/>
      <c r="N7" s="24"/>
      <c r="O7" s="16"/>
      <c r="P7" s="16"/>
      <c r="Q7" s="16"/>
      <c r="R7" s="25"/>
      <c r="S7" s="10"/>
      <c r="T7" s="579" t="s">
        <v>91</v>
      </c>
      <c r="U7" s="580"/>
      <c r="V7" s="580"/>
      <c r="W7" s="580"/>
      <c r="X7" s="580"/>
      <c r="Y7" s="580"/>
      <c r="Z7" s="580"/>
      <c r="AA7" s="581"/>
      <c r="AB7" s="631" t="s">
        <v>2</v>
      </c>
      <c r="AC7" s="26"/>
      <c r="AD7" s="27"/>
      <c r="AE7" s="27"/>
      <c r="AF7" s="27"/>
      <c r="AG7" s="27"/>
      <c r="AH7" s="27"/>
      <c r="AI7" s="27"/>
      <c r="AJ7" s="27"/>
      <c r="AK7" s="27"/>
      <c r="AL7" s="28"/>
      <c r="AM7" s="12"/>
      <c r="AN7" s="29"/>
      <c r="AO7" s="30"/>
      <c r="AP7" s="30"/>
      <c r="AQ7" s="20"/>
      <c r="AR7" s="10"/>
      <c r="AS7" s="10"/>
      <c r="AT7" s="31"/>
      <c r="AU7" s="10"/>
      <c r="AV7" s="10"/>
      <c r="AW7" s="10"/>
      <c r="AX7" s="10"/>
      <c r="AY7" s="10"/>
      <c r="AZ7" s="10"/>
      <c r="BA7" s="14"/>
      <c r="BB7" s="14"/>
      <c r="BC7" s="14"/>
      <c r="BD7" s="14"/>
      <c r="BE7" s="2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row>
    <row r="8" spans="1:93" ht="11.45" customHeight="1" x14ac:dyDescent="0.15">
      <c r="A8" s="10"/>
      <c r="B8" s="16"/>
      <c r="C8" s="16"/>
      <c r="D8" s="16"/>
      <c r="E8" s="10"/>
      <c r="F8" s="16"/>
      <c r="G8" s="16"/>
      <c r="H8" s="16"/>
      <c r="I8" s="10"/>
      <c r="J8" s="16"/>
      <c r="K8" s="16"/>
      <c r="L8" s="16"/>
      <c r="M8" s="10"/>
      <c r="N8" s="15"/>
      <c r="O8" s="16"/>
      <c r="P8" s="16"/>
      <c r="Q8" s="16"/>
      <c r="R8" s="25"/>
      <c r="S8" s="10"/>
      <c r="T8" s="582"/>
      <c r="U8" s="583"/>
      <c r="V8" s="583"/>
      <c r="W8" s="583"/>
      <c r="X8" s="583"/>
      <c r="Y8" s="583"/>
      <c r="Z8" s="583"/>
      <c r="AA8" s="584"/>
      <c r="AB8" s="632"/>
      <c r="AC8" s="32"/>
      <c r="AD8" s="10"/>
      <c r="AE8" s="16"/>
      <c r="AF8" s="16"/>
      <c r="AG8" s="16"/>
      <c r="AH8" s="16"/>
      <c r="AI8" s="16"/>
      <c r="AJ8" s="16"/>
      <c r="AK8" s="16"/>
      <c r="AL8" s="25"/>
      <c r="AM8" s="16"/>
      <c r="AN8" s="425" t="s">
        <v>28</v>
      </c>
      <c r="AO8" s="426"/>
      <c r="AP8" s="427"/>
      <c r="AQ8" s="20"/>
      <c r="AR8" s="10"/>
      <c r="AS8" s="14"/>
      <c r="AT8" s="14"/>
      <c r="AU8" s="14"/>
      <c r="AV8" s="14"/>
      <c r="AW8" s="14"/>
      <c r="AX8" s="14"/>
      <c r="AY8" s="14"/>
      <c r="AZ8" s="14"/>
      <c r="BA8" s="14"/>
      <c r="BB8" s="14"/>
      <c r="BC8" s="14"/>
      <c r="BD8" s="14"/>
      <c r="BE8" s="2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row>
    <row r="9" spans="1:93" ht="12.75" customHeight="1" x14ac:dyDescent="0.2">
      <c r="A9" s="16"/>
      <c r="B9" s="16"/>
      <c r="C9" s="16"/>
      <c r="D9" s="16"/>
      <c r="E9" s="16"/>
      <c r="F9" s="16"/>
      <c r="G9" s="16"/>
      <c r="H9" s="16"/>
      <c r="I9" s="16"/>
      <c r="J9" s="16"/>
      <c r="K9" s="16"/>
      <c r="L9" s="16"/>
      <c r="M9" s="10"/>
      <c r="N9" s="15"/>
      <c r="O9" s="16"/>
      <c r="P9" s="16"/>
      <c r="Q9" s="16"/>
      <c r="R9" s="25"/>
      <c r="S9" s="10"/>
      <c r="T9" s="585" t="s">
        <v>3</v>
      </c>
      <c r="U9" s="541"/>
      <c r="V9" s="468" t="s">
        <v>4</v>
      </c>
      <c r="W9" s="541"/>
      <c r="X9" s="468" t="s">
        <v>5</v>
      </c>
      <c r="Y9" s="541"/>
      <c r="Z9" s="468" t="s">
        <v>6</v>
      </c>
      <c r="AA9" s="469"/>
      <c r="AB9" s="632"/>
      <c r="AC9" s="32"/>
      <c r="AD9" s="16"/>
      <c r="AE9" s="16"/>
      <c r="AF9" s="16"/>
      <c r="AG9" s="16"/>
      <c r="AH9" s="16"/>
      <c r="AI9" s="16"/>
      <c r="AJ9" s="16"/>
      <c r="AK9" s="16"/>
      <c r="AL9" s="25"/>
      <c r="AM9" s="16"/>
      <c r="AN9" s="33"/>
      <c r="AO9" s="14"/>
      <c r="AP9" s="14"/>
      <c r="AQ9" s="20"/>
      <c r="AR9" s="10"/>
      <c r="AS9" s="14"/>
      <c r="AT9" s="14"/>
      <c r="AU9" s="14"/>
      <c r="AV9" s="14"/>
      <c r="AW9" s="14"/>
      <c r="AX9" s="14"/>
      <c r="AY9" s="14"/>
      <c r="AZ9" s="14"/>
      <c r="BA9" s="14"/>
      <c r="BB9" s="14"/>
      <c r="BC9" s="14"/>
      <c r="BD9" s="14"/>
      <c r="BE9" s="2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row>
    <row r="10" spans="1:93" ht="11.45" customHeight="1" x14ac:dyDescent="0.15">
      <c r="A10" s="16"/>
      <c r="B10" s="16"/>
      <c r="C10" s="16"/>
      <c r="D10" s="16"/>
      <c r="E10" s="16"/>
      <c r="F10" s="16"/>
      <c r="G10" s="16"/>
      <c r="H10" s="16"/>
      <c r="I10" s="16"/>
      <c r="J10" s="16"/>
      <c r="K10" s="16"/>
      <c r="L10" s="16"/>
      <c r="M10" s="10"/>
      <c r="N10" s="15"/>
      <c r="O10" s="16"/>
      <c r="P10" s="16"/>
      <c r="Q10" s="16"/>
      <c r="R10" s="25"/>
      <c r="S10" s="10"/>
      <c r="T10" s="586" t="s">
        <v>114</v>
      </c>
      <c r="U10" s="587"/>
      <c r="V10" s="34"/>
      <c r="W10" s="35"/>
      <c r="X10" s="36"/>
      <c r="Y10" s="35"/>
      <c r="Z10" s="36"/>
      <c r="AA10" s="37"/>
      <c r="AB10" s="632"/>
      <c r="AC10" s="32"/>
      <c r="AD10" s="16"/>
      <c r="AE10" s="16"/>
      <c r="AF10" s="16"/>
      <c r="AG10" s="16"/>
      <c r="AH10" s="16"/>
      <c r="AI10" s="16"/>
      <c r="AJ10" s="16"/>
      <c r="AK10" s="16"/>
      <c r="AL10" s="25"/>
      <c r="AM10" s="16"/>
      <c r="AN10" s="425" t="s">
        <v>29</v>
      </c>
      <c r="AO10" s="426"/>
      <c r="AP10" s="427"/>
      <c r="AQ10" s="20"/>
      <c r="AR10" s="10"/>
      <c r="AS10" s="14"/>
      <c r="AT10" s="14"/>
      <c r="AU10" s="14"/>
      <c r="AV10" s="14"/>
      <c r="AW10" s="14"/>
      <c r="AX10" s="14"/>
      <c r="AY10" s="14"/>
      <c r="AZ10" s="14"/>
      <c r="BA10" s="14"/>
      <c r="BB10" s="14"/>
      <c r="BC10" s="14"/>
      <c r="BD10" s="14"/>
      <c r="BE10" s="2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row>
    <row r="11" spans="1:93" ht="8.1" customHeight="1" x14ac:dyDescent="0.15">
      <c r="A11" s="16"/>
      <c r="B11" s="16"/>
      <c r="C11" s="16"/>
      <c r="D11" s="16"/>
      <c r="E11" s="16"/>
      <c r="F11" s="16"/>
      <c r="G11" s="16"/>
      <c r="H11" s="16"/>
      <c r="I11" s="16"/>
      <c r="J11" s="16"/>
      <c r="K11" s="16"/>
      <c r="L11" s="16"/>
      <c r="M11" s="10"/>
      <c r="N11" s="15"/>
      <c r="O11" s="16"/>
      <c r="P11" s="16"/>
      <c r="Q11" s="16"/>
      <c r="R11" s="25"/>
      <c r="S11" s="10"/>
      <c r="T11" s="588"/>
      <c r="U11" s="589"/>
      <c r="V11" s="38"/>
      <c r="W11" s="39"/>
      <c r="X11" s="38"/>
      <c r="Y11" s="39"/>
      <c r="Z11" s="38"/>
      <c r="AA11" s="40"/>
      <c r="AB11" s="632"/>
      <c r="AC11" s="32"/>
      <c r="AD11" s="16"/>
      <c r="AE11" s="16"/>
      <c r="AF11" s="16"/>
      <c r="AG11" s="16"/>
      <c r="AH11" s="16"/>
      <c r="AI11" s="16"/>
      <c r="AJ11" s="16"/>
      <c r="AK11" s="16"/>
      <c r="AL11" s="25"/>
      <c r="AM11" s="16"/>
      <c r="AN11" s="41"/>
      <c r="AO11" s="42"/>
      <c r="AP11" s="42"/>
      <c r="AQ11" s="20"/>
      <c r="AR11" s="10"/>
      <c r="AS11" s="14"/>
      <c r="AT11" s="14"/>
      <c r="AU11" s="14"/>
      <c r="AV11" s="14"/>
      <c r="AW11" s="14"/>
      <c r="AX11" s="14"/>
      <c r="AY11" s="14"/>
      <c r="AZ11" s="14"/>
      <c r="BA11" s="14"/>
      <c r="BB11" s="14"/>
      <c r="BC11" s="14"/>
      <c r="BD11" s="14"/>
      <c r="BE11" s="2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row>
    <row r="12" spans="1:93" ht="11.45" customHeight="1" x14ac:dyDescent="0.15">
      <c r="A12" s="16"/>
      <c r="B12" s="16"/>
      <c r="C12" s="16"/>
      <c r="D12" s="16"/>
      <c r="E12" s="16"/>
      <c r="F12" s="16"/>
      <c r="G12" s="16"/>
      <c r="H12" s="16"/>
      <c r="I12" s="16"/>
      <c r="J12" s="16"/>
      <c r="K12" s="16"/>
      <c r="L12" s="16"/>
      <c r="M12" s="10"/>
      <c r="N12" s="15"/>
      <c r="O12" s="16"/>
      <c r="P12" s="16"/>
      <c r="Q12" s="16"/>
      <c r="R12" s="25"/>
      <c r="S12" s="10"/>
      <c r="T12" s="588"/>
      <c r="U12" s="589"/>
      <c r="V12" s="38"/>
      <c r="W12" s="39"/>
      <c r="X12" s="38"/>
      <c r="Y12" s="39"/>
      <c r="Z12" s="38"/>
      <c r="AA12" s="40"/>
      <c r="AB12" s="632"/>
      <c r="AC12" s="32"/>
      <c r="AD12" s="16"/>
      <c r="AE12" s="16"/>
      <c r="AF12" s="16"/>
      <c r="AG12" s="16"/>
      <c r="AH12" s="16"/>
      <c r="AI12" s="16"/>
      <c r="AJ12" s="16"/>
      <c r="AK12" s="16"/>
      <c r="AL12" s="25"/>
      <c r="AM12" s="16"/>
      <c r="AN12" s="425" t="s">
        <v>30</v>
      </c>
      <c r="AO12" s="426"/>
      <c r="AP12" s="427"/>
      <c r="AQ12" s="20"/>
      <c r="AR12" s="10"/>
      <c r="AS12" s="14"/>
      <c r="AT12" s="14"/>
      <c r="AU12" s="14"/>
      <c r="AV12" s="14"/>
      <c r="AW12" s="14"/>
      <c r="AX12" s="14"/>
      <c r="AY12" s="14"/>
      <c r="AZ12" s="14"/>
      <c r="BA12" s="14"/>
      <c r="BB12" s="14"/>
      <c r="BC12" s="511"/>
      <c r="BD12" s="512"/>
      <c r="BE12" s="43"/>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row>
    <row r="13" spans="1:93" ht="8.1" customHeight="1" thickBot="1" x14ac:dyDescent="0.2">
      <c r="A13" s="16"/>
      <c r="B13" s="16"/>
      <c r="C13" s="16"/>
      <c r="D13" s="16"/>
      <c r="E13" s="16"/>
      <c r="F13" s="16"/>
      <c r="G13" s="16"/>
      <c r="H13" s="16"/>
      <c r="I13" s="16"/>
      <c r="J13" s="16"/>
      <c r="K13" s="16"/>
      <c r="L13" s="16"/>
      <c r="M13" s="44"/>
      <c r="N13" s="45"/>
      <c r="O13" s="46"/>
      <c r="P13" s="46"/>
      <c r="Q13" s="46"/>
      <c r="R13" s="47"/>
      <c r="S13" s="10"/>
      <c r="T13" s="590"/>
      <c r="U13" s="591"/>
      <c r="V13" s="48"/>
      <c r="W13" s="49"/>
      <c r="X13" s="48"/>
      <c r="Y13" s="50"/>
      <c r="Z13" s="48"/>
      <c r="AA13" s="51"/>
      <c r="AB13" s="633"/>
      <c r="AC13" s="52"/>
      <c r="AD13" s="16"/>
      <c r="AE13" s="16"/>
      <c r="AF13" s="16"/>
      <c r="AG13" s="16"/>
      <c r="AH13" s="16"/>
      <c r="AI13" s="16"/>
      <c r="AJ13" s="16"/>
      <c r="AK13" s="16"/>
      <c r="AL13" s="25"/>
      <c r="AM13" s="16"/>
      <c r="AN13" s="425"/>
      <c r="AO13" s="426"/>
      <c r="AP13" s="427"/>
      <c r="AQ13" s="20"/>
      <c r="AR13" s="10"/>
      <c r="AS13" s="14"/>
      <c r="AT13" s="14"/>
      <c r="AU13" s="14"/>
      <c r="AV13" s="14"/>
      <c r="AW13" s="14"/>
      <c r="AX13" s="14"/>
      <c r="AY13" s="14"/>
      <c r="AZ13" s="14"/>
      <c r="BA13" s="14"/>
      <c r="BB13" s="14"/>
      <c r="BC13" s="512"/>
      <c r="BD13" s="512"/>
      <c r="BE13" s="43"/>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row>
    <row r="14" spans="1:93" ht="27.75" customHeight="1" thickTop="1" x14ac:dyDescent="0.2">
      <c r="A14" s="683" t="s">
        <v>67</v>
      </c>
      <c r="B14" s="683"/>
      <c r="C14" s="683"/>
      <c r="D14" s="683"/>
      <c r="E14" s="683"/>
      <c r="F14" s="683"/>
      <c r="G14" s="683"/>
      <c r="H14" s="683"/>
      <c r="I14" s="683"/>
      <c r="J14" s="683"/>
      <c r="K14" s="683"/>
      <c r="L14" s="683"/>
      <c r="M14" s="683"/>
      <c r="N14" s="683"/>
      <c r="O14" s="684"/>
      <c r="P14" s="684"/>
      <c r="Q14" s="53"/>
      <c r="R14" s="53"/>
      <c r="S14" s="10"/>
      <c r="T14" s="54"/>
      <c r="U14" s="55"/>
      <c r="V14" s="55"/>
      <c r="W14" s="56" t="s">
        <v>25</v>
      </c>
      <c r="X14" s="57" t="s">
        <v>18</v>
      </c>
      <c r="Y14" s="57"/>
      <c r="Z14" s="57"/>
      <c r="AA14" s="57" t="s">
        <v>66</v>
      </c>
      <c r="AB14" s="57"/>
      <c r="AC14" s="57"/>
      <c r="AD14" s="57"/>
      <c r="AE14" s="480" t="s">
        <v>25</v>
      </c>
      <c r="AF14" s="480"/>
      <c r="AG14" s="57" t="s">
        <v>65</v>
      </c>
      <c r="AH14" s="57"/>
      <c r="AI14" s="57"/>
      <c r="AJ14" s="57"/>
      <c r="AK14" s="57" t="s">
        <v>88</v>
      </c>
      <c r="AL14" s="58"/>
      <c r="AM14" s="59"/>
      <c r="AN14" s="442" t="s">
        <v>73</v>
      </c>
      <c r="AO14" s="443"/>
      <c r="AP14" s="444"/>
      <c r="AQ14" s="60"/>
      <c r="AR14" s="61"/>
      <c r="AS14" s="62"/>
      <c r="AT14" s="62"/>
      <c r="AU14" s="62"/>
      <c r="AV14" s="62"/>
      <c r="AW14" s="62"/>
      <c r="AX14" s="62"/>
      <c r="AY14" s="62"/>
      <c r="AZ14" s="62"/>
      <c r="BA14" s="62"/>
      <c r="BB14" s="62"/>
      <c r="BC14" s="62"/>
      <c r="BD14" s="62"/>
      <c r="BE14" s="63"/>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row>
    <row r="15" spans="1:93" ht="6" customHeight="1" x14ac:dyDescent="0.15">
      <c r="A15" s="683"/>
      <c r="B15" s="683"/>
      <c r="C15" s="683"/>
      <c r="D15" s="683"/>
      <c r="E15" s="683"/>
      <c r="F15" s="683"/>
      <c r="G15" s="683"/>
      <c r="H15" s="683"/>
      <c r="I15" s="683"/>
      <c r="J15" s="683"/>
      <c r="K15" s="683"/>
      <c r="L15" s="683"/>
      <c r="M15" s="683"/>
      <c r="N15" s="683"/>
      <c r="O15" s="684"/>
      <c r="P15" s="684"/>
      <c r="Q15" s="10"/>
      <c r="R15" s="10"/>
      <c r="S15" s="10"/>
      <c r="T15" s="64"/>
      <c r="U15" s="64"/>
      <c r="V15" s="64"/>
      <c r="W15" s="64"/>
      <c r="X15" s="64"/>
      <c r="Y15" s="64"/>
      <c r="Z15" s="64"/>
      <c r="AA15" s="64"/>
      <c r="AB15" s="64"/>
      <c r="AC15" s="65"/>
      <c r="AD15" s="65"/>
      <c r="AE15" s="59"/>
      <c r="AF15" s="59"/>
      <c r="AG15" s="59"/>
      <c r="AH15" s="59"/>
      <c r="AI15" s="59"/>
      <c r="AJ15" s="59"/>
      <c r="AK15" s="59"/>
      <c r="AL15" s="59"/>
      <c r="AM15" s="59"/>
      <c r="AN15" s="59"/>
      <c r="AO15" s="59"/>
      <c r="AP15" s="10"/>
      <c r="AQ15" s="10"/>
      <c r="AR15" s="10"/>
      <c r="AS15" s="10"/>
      <c r="AT15" s="10"/>
      <c r="AU15" s="10"/>
      <c r="AV15" s="10"/>
      <c r="AW15" s="10"/>
      <c r="AX15" s="10"/>
      <c r="AY15" s="10"/>
      <c r="AZ15" s="10"/>
      <c r="BA15" s="10"/>
      <c r="BB15" s="10"/>
      <c r="BC15" s="6"/>
      <c r="BD15" s="6"/>
      <c r="BE15" s="6"/>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row>
    <row r="16" spans="1:93" ht="6" customHeight="1" thickBot="1" x14ac:dyDescent="0.3">
      <c r="A16" s="66"/>
      <c r="B16" s="66"/>
      <c r="C16" s="66"/>
      <c r="D16" s="66"/>
      <c r="E16" s="66"/>
      <c r="F16" s="66"/>
      <c r="G16" s="66"/>
      <c r="H16" s="66"/>
      <c r="I16" s="66"/>
      <c r="J16" s="66"/>
      <c r="K16" s="66"/>
      <c r="L16" s="66"/>
      <c r="M16" s="66"/>
      <c r="N16" s="66"/>
      <c r="O16" s="10"/>
      <c r="P16" s="10"/>
      <c r="Q16" s="10"/>
      <c r="R16" s="10"/>
      <c r="S16" s="10"/>
      <c r="T16" s="64"/>
      <c r="U16" s="64"/>
      <c r="V16" s="64"/>
      <c r="W16" s="64"/>
      <c r="X16" s="64"/>
      <c r="Y16" s="64"/>
      <c r="Z16" s="64"/>
      <c r="AA16" s="64"/>
      <c r="AB16" s="64"/>
      <c r="AC16" s="65"/>
      <c r="AD16" s="65"/>
      <c r="AE16" s="59"/>
      <c r="AF16" s="59"/>
      <c r="AG16" s="59"/>
      <c r="AH16" s="59"/>
      <c r="AI16" s="59"/>
      <c r="AJ16" s="59"/>
      <c r="AK16" s="59"/>
      <c r="AL16" s="59"/>
      <c r="AM16" s="59"/>
      <c r="AN16" s="59"/>
      <c r="AO16" s="59"/>
      <c r="AP16" s="10"/>
      <c r="AQ16" s="10"/>
      <c r="AR16" s="10"/>
      <c r="AS16" s="10"/>
      <c r="AT16" s="10"/>
      <c r="AU16" s="10"/>
      <c r="AV16" s="10"/>
      <c r="AW16" s="10"/>
      <c r="AX16" s="10"/>
      <c r="AY16" s="10"/>
      <c r="AZ16" s="10"/>
      <c r="BA16" s="10"/>
      <c r="BB16" s="10"/>
      <c r="BC16" s="6"/>
      <c r="BD16" s="6"/>
      <c r="BE16" s="6"/>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row>
    <row r="17" spans="1:96" ht="22.5" customHeight="1" x14ac:dyDescent="0.15">
      <c r="A17" s="625" t="s">
        <v>74</v>
      </c>
      <c r="B17" s="626"/>
      <c r="C17" s="626"/>
      <c r="D17" s="627"/>
      <c r="E17" s="98" t="s">
        <v>94</v>
      </c>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100"/>
      <c r="AL17" s="59"/>
      <c r="AM17" s="59"/>
      <c r="AN17" s="720" t="s">
        <v>96</v>
      </c>
      <c r="AO17" s="721"/>
      <c r="AP17" s="721"/>
      <c r="AQ17" s="721"/>
      <c r="AR17" s="721"/>
      <c r="AS17" s="721"/>
      <c r="AT17" s="721"/>
      <c r="AU17" s="721"/>
      <c r="AV17" s="721"/>
      <c r="AW17" s="721"/>
      <c r="AX17" s="721"/>
      <c r="AY17" s="721"/>
      <c r="AZ17" s="721"/>
      <c r="BA17" s="721"/>
      <c r="BB17" s="721"/>
      <c r="BC17" s="721"/>
      <c r="BD17" s="721"/>
      <c r="BE17" s="72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row>
    <row r="18" spans="1:96" ht="42.75" customHeight="1" thickBot="1" x14ac:dyDescent="0.2">
      <c r="A18" s="622" t="s">
        <v>137</v>
      </c>
      <c r="B18" s="623"/>
      <c r="C18" s="623"/>
      <c r="D18" s="624"/>
      <c r="E18" s="628" t="s">
        <v>103</v>
      </c>
      <c r="F18" s="629"/>
      <c r="G18" s="629"/>
      <c r="H18" s="629"/>
      <c r="I18" s="629"/>
      <c r="J18" s="629"/>
      <c r="K18" s="629"/>
      <c r="L18" s="629"/>
      <c r="M18" s="629"/>
      <c r="N18" s="629"/>
      <c r="O18" s="629"/>
      <c r="P18" s="629"/>
      <c r="Q18" s="629"/>
      <c r="R18" s="629"/>
      <c r="S18" s="629"/>
      <c r="T18" s="629"/>
      <c r="U18" s="629"/>
      <c r="V18" s="629"/>
      <c r="W18" s="629"/>
      <c r="X18" s="629"/>
      <c r="Y18" s="629"/>
      <c r="Z18" s="629"/>
      <c r="AA18" s="629"/>
      <c r="AB18" s="629"/>
      <c r="AC18" s="629"/>
      <c r="AD18" s="629"/>
      <c r="AE18" s="629"/>
      <c r="AF18" s="629"/>
      <c r="AG18" s="629"/>
      <c r="AH18" s="629"/>
      <c r="AI18" s="629"/>
      <c r="AJ18" s="629"/>
      <c r="AK18" s="630"/>
      <c r="AL18" s="59"/>
      <c r="AM18" s="59"/>
      <c r="AN18" s="723" t="s">
        <v>92</v>
      </c>
      <c r="AO18" s="724"/>
      <c r="AP18" s="724"/>
      <c r="AQ18" s="724"/>
      <c r="AR18" s="724"/>
      <c r="AS18" s="724"/>
      <c r="AT18" s="724"/>
      <c r="AU18" s="724"/>
      <c r="AV18" s="724"/>
      <c r="AW18" s="724"/>
      <c r="AX18" s="724"/>
      <c r="AY18" s="724"/>
      <c r="AZ18" s="724"/>
      <c r="BA18" s="724"/>
      <c r="BB18" s="724"/>
      <c r="BC18" s="724"/>
      <c r="BD18" s="101" t="s">
        <v>74</v>
      </c>
      <c r="BE18" s="67"/>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row>
    <row r="19" spans="1:96" ht="6" customHeight="1" thickBot="1" x14ac:dyDescent="0.3">
      <c r="A19" s="66"/>
      <c r="B19" s="66"/>
      <c r="C19" s="66"/>
      <c r="D19" s="66"/>
      <c r="E19" s="66"/>
      <c r="F19" s="66"/>
      <c r="G19" s="66"/>
      <c r="H19" s="66"/>
      <c r="I19" s="66"/>
      <c r="J19" s="66"/>
      <c r="K19" s="66"/>
      <c r="L19" s="66"/>
      <c r="M19" s="66"/>
      <c r="N19" s="66"/>
      <c r="O19" s="10"/>
      <c r="P19" s="10"/>
      <c r="Q19" s="10"/>
      <c r="R19" s="10"/>
      <c r="S19" s="10"/>
      <c r="T19" s="64"/>
      <c r="U19" s="64"/>
      <c r="V19" s="64"/>
      <c r="W19" s="64"/>
      <c r="X19" s="64"/>
      <c r="Y19" s="64"/>
      <c r="Z19" s="64"/>
      <c r="AA19" s="64"/>
      <c r="AB19" s="64"/>
      <c r="AC19" s="65"/>
      <c r="AD19" s="65"/>
      <c r="AE19" s="59"/>
      <c r="AF19" s="59"/>
      <c r="AG19" s="59"/>
      <c r="AH19" s="59"/>
      <c r="AI19" s="59"/>
      <c r="AJ19" s="59"/>
      <c r="AK19" s="59"/>
      <c r="AL19" s="59"/>
      <c r="AM19" s="59"/>
      <c r="AN19" s="59"/>
      <c r="AO19" s="59"/>
      <c r="AP19" s="10"/>
      <c r="AQ19" s="10"/>
      <c r="AR19" s="10"/>
      <c r="AS19" s="10"/>
      <c r="AT19" s="10"/>
      <c r="AU19" s="10"/>
      <c r="AV19" s="10"/>
      <c r="AW19" s="10"/>
      <c r="AX19" s="10"/>
      <c r="AY19" s="10"/>
      <c r="AZ19" s="10"/>
      <c r="BA19" s="10"/>
      <c r="BB19" s="10"/>
      <c r="BC19" s="6"/>
      <c r="BD19" s="6"/>
      <c r="BE19" s="6"/>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row>
    <row r="20" spans="1:96" ht="19.5" customHeight="1" x14ac:dyDescent="0.15">
      <c r="A20" s="699" t="s">
        <v>7</v>
      </c>
      <c r="B20" s="430" t="s">
        <v>20</v>
      </c>
      <c r="C20" s="431"/>
      <c r="D20" s="431"/>
      <c r="E20" s="431"/>
      <c r="F20" s="431"/>
      <c r="G20" s="431"/>
      <c r="H20" s="431"/>
      <c r="I20" s="488" t="s">
        <v>64</v>
      </c>
      <c r="J20" s="489"/>
      <c r="K20" s="489"/>
      <c r="L20" s="489"/>
      <c r="M20" s="489"/>
      <c r="N20" s="489"/>
      <c r="O20" s="489"/>
      <c r="P20" s="489"/>
      <c r="Q20" s="489"/>
      <c r="R20" s="430"/>
      <c r="S20" s="708" t="s">
        <v>63</v>
      </c>
      <c r="T20" s="709"/>
      <c r="U20" s="709"/>
      <c r="V20" s="709"/>
      <c r="W20" s="709"/>
      <c r="X20" s="710"/>
      <c r="Y20" s="488" t="s">
        <v>97</v>
      </c>
      <c r="Z20" s="489"/>
      <c r="AA20" s="489"/>
      <c r="AB20" s="489"/>
      <c r="AC20" s="489"/>
      <c r="AD20" s="489"/>
      <c r="AE20" s="489"/>
      <c r="AF20" s="489"/>
      <c r="AG20" s="489"/>
      <c r="AH20" s="489"/>
      <c r="AI20" s="489"/>
      <c r="AJ20" s="489"/>
      <c r="AK20" s="430"/>
      <c r="AL20" s="576" t="s">
        <v>80</v>
      </c>
      <c r="AM20" s="577"/>
      <c r="AN20" s="577"/>
      <c r="AO20" s="577"/>
      <c r="AP20" s="577"/>
      <c r="AQ20" s="577"/>
      <c r="AR20" s="577"/>
      <c r="AS20" s="577"/>
      <c r="AT20" s="577"/>
      <c r="AU20" s="577"/>
      <c r="AV20" s="577"/>
      <c r="AW20" s="577"/>
      <c r="AX20" s="577"/>
      <c r="AY20" s="577"/>
      <c r="AZ20" s="577"/>
      <c r="BA20" s="577"/>
      <c r="BB20" s="577"/>
      <c r="BC20" s="577"/>
      <c r="BD20" s="577"/>
      <c r="BE20" s="578"/>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row>
    <row r="21" spans="1:96" ht="15" customHeight="1" x14ac:dyDescent="0.15">
      <c r="A21" s="700"/>
      <c r="B21" s="435" t="str">
        <f>MID(入力シート!$E$7,1,1)</f>
        <v/>
      </c>
      <c r="C21" s="435" t="str">
        <f>MID(入力シート!$E$7,2,1)</f>
        <v/>
      </c>
      <c r="D21" s="435" t="str">
        <f>MID(入力シート!$E$7,3,1)</f>
        <v/>
      </c>
      <c r="E21" s="435" t="str">
        <f>MID(入力シート!$E$7,4,1)</f>
        <v/>
      </c>
      <c r="F21" s="435" t="str">
        <f>MID(入力シート!$E$7,5,1)</f>
        <v/>
      </c>
      <c r="G21" s="435" t="str">
        <f>MID(入力シート!$E$7,6,1)</f>
        <v/>
      </c>
      <c r="H21" s="435" t="str">
        <f>MID(入力シート!$E$7,7,1)</f>
        <v/>
      </c>
      <c r="I21" s="592">
        <f>+入力シート!E8</f>
        <v>0</v>
      </c>
      <c r="J21" s="593"/>
      <c r="K21" s="593"/>
      <c r="L21" s="593"/>
      <c r="M21" s="593"/>
      <c r="N21" s="593"/>
      <c r="O21" s="593"/>
      <c r="P21" s="593"/>
      <c r="Q21" s="649"/>
      <c r="R21" s="650"/>
      <c r="S21" s="445">
        <f>入力シート!E9</f>
        <v>0</v>
      </c>
      <c r="T21" s="446"/>
      <c r="U21" s="446"/>
      <c r="V21" s="446"/>
      <c r="W21" s="446"/>
      <c r="X21" s="447"/>
      <c r="Y21" s="523">
        <f>入力シート!E6</f>
        <v>0</v>
      </c>
      <c r="Z21" s="524"/>
      <c r="AA21" s="524"/>
      <c r="AB21" s="524"/>
      <c r="AC21" s="524"/>
      <c r="AD21" s="524"/>
      <c r="AE21" s="524"/>
      <c r="AF21" s="524"/>
      <c r="AG21" s="524"/>
      <c r="AH21" s="524"/>
      <c r="AI21" s="524"/>
      <c r="AJ21" s="524"/>
      <c r="AK21" s="525"/>
      <c r="AL21" s="68" t="s">
        <v>68</v>
      </c>
      <c r="AM21" s="478">
        <f>入力シート!E10</f>
        <v>0</v>
      </c>
      <c r="AN21" s="479"/>
      <c r="AO21" s="69" t="s">
        <v>86</v>
      </c>
      <c r="AP21" s="478">
        <f>入力シート!F10</f>
        <v>0</v>
      </c>
      <c r="AQ21" s="479"/>
      <c r="AR21" s="70"/>
      <c r="AS21" s="70"/>
      <c r="AT21" s="70"/>
      <c r="AU21" s="70"/>
      <c r="AV21" s="70"/>
      <c r="AW21" s="70"/>
      <c r="AX21" s="70"/>
      <c r="AY21" s="70"/>
      <c r="AZ21" s="70"/>
      <c r="BA21" s="70"/>
      <c r="BB21" s="70"/>
      <c r="BC21" s="70"/>
      <c r="BD21" s="70"/>
      <c r="BE21" s="71"/>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row>
    <row r="22" spans="1:96" ht="15" customHeight="1" x14ac:dyDescent="0.15">
      <c r="A22" s="700"/>
      <c r="B22" s="436"/>
      <c r="C22" s="436"/>
      <c r="D22" s="436"/>
      <c r="E22" s="436"/>
      <c r="F22" s="436"/>
      <c r="G22" s="436"/>
      <c r="H22" s="436"/>
      <c r="I22" s="594"/>
      <c r="J22" s="595"/>
      <c r="K22" s="595"/>
      <c r="L22" s="595"/>
      <c r="M22" s="595"/>
      <c r="N22" s="595"/>
      <c r="O22" s="595"/>
      <c r="P22" s="595"/>
      <c r="Q22" s="651"/>
      <c r="R22" s="652"/>
      <c r="S22" s="448"/>
      <c r="T22" s="449"/>
      <c r="U22" s="449"/>
      <c r="V22" s="449"/>
      <c r="W22" s="449"/>
      <c r="X22" s="450"/>
      <c r="Y22" s="526"/>
      <c r="Z22" s="527"/>
      <c r="AA22" s="527"/>
      <c r="AB22" s="527"/>
      <c r="AC22" s="527"/>
      <c r="AD22" s="527"/>
      <c r="AE22" s="527"/>
      <c r="AF22" s="527"/>
      <c r="AG22" s="527"/>
      <c r="AH22" s="527"/>
      <c r="AI22" s="527"/>
      <c r="AJ22" s="527"/>
      <c r="AK22" s="528"/>
      <c r="AL22" s="538">
        <f>+入力シート!E11</f>
        <v>0</v>
      </c>
      <c r="AM22" s="539"/>
      <c r="AN22" s="539"/>
      <c r="AO22" s="539"/>
      <c r="AP22" s="539"/>
      <c r="AQ22" s="539"/>
      <c r="AR22" s="539"/>
      <c r="AS22" s="539"/>
      <c r="AT22" s="539"/>
      <c r="AU22" s="539"/>
      <c r="AV22" s="539"/>
      <c r="AW22" s="539"/>
      <c r="AX22" s="539"/>
      <c r="AY22" s="539"/>
      <c r="AZ22" s="539"/>
      <c r="BA22" s="539"/>
      <c r="BB22" s="539"/>
      <c r="BC22" s="539"/>
      <c r="BD22" s="539"/>
      <c r="BE22" s="540"/>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row>
    <row r="23" spans="1:96" ht="18.75" customHeight="1" x14ac:dyDescent="0.15">
      <c r="A23" s="700"/>
      <c r="B23" s="436"/>
      <c r="C23" s="436"/>
      <c r="D23" s="436"/>
      <c r="E23" s="436"/>
      <c r="F23" s="436"/>
      <c r="G23" s="436"/>
      <c r="H23" s="436"/>
      <c r="I23" s="594"/>
      <c r="J23" s="595"/>
      <c r="K23" s="595"/>
      <c r="L23" s="595"/>
      <c r="M23" s="595"/>
      <c r="N23" s="595"/>
      <c r="O23" s="595"/>
      <c r="P23" s="595"/>
      <c r="Q23" s="651"/>
      <c r="R23" s="652"/>
      <c r="S23" s="448"/>
      <c r="T23" s="449"/>
      <c r="U23" s="449"/>
      <c r="V23" s="449"/>
      <c r="W23" s="449"/>
      <c r="X23" s="450"/>
      <c r="Y23" s="526"/>
      <c r="Z23" s="527"/>
      <c r="AA23" s="527"/>
      <c r="AB23" s="527"/>
      <c r="AC23" s="527"/>
      <c r="AD23" s="527"/>
      <c r="AE23" s="527"/>
      <c r="AF23" s="527"/>
      <c r="AG23" s="527"/>
      <c r="AH23" s="527"/>
      <c r="AI23" s="527"/>
      <c r="AJ23" s="527"/>
      <c r="AK23" s="528"/>
      <c r="AL23" s="544" t="s">
        <v>81</v>
      </c>
      <c r="AM23" s="545"/>
      <c r="AN23" s="545"/>
      <c r="AO23" s="545"/>
      <c r="AP23" s="545"/>
      <c r="AQ23" s="545"/>
      <c r="AR23" s="545"/>
      <c r="AS23" s="545"/>
      <c r="AT23" s="545"/>
      <c r="AU23" s="545"/>
      <c r="AV23" s="545"/>
      <c r="AW23" s="545"/>
      <c r="AX23" s="545"/>
      <c r="AY23" s="545"/>
      <c r="AZ23" s="545"/>
      <c r="BA23" s="545"/>
      <c r="BB23" s="545"/>
      <c r="BC23" s="545"/>
      <c r="BD23" s="545"/>
      <c r="BE23" s="546"/>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row>
    <row r="24" spans="1:96" ht="19.5" customHeight="1" x14ac:dyDescent="0.15">
      <c r="A24" s="700"/>
      <c r="B24" s="436"/>
      <c r="C24" s="436"/>
      <c r="D24" s="436"/>
      <c r="E24" s="436"/>
      <c r="F24" s="436"/>
      <c r="G24" s="436"/>
      <c r="H24" s="436"/>
      <c r="I24" s="594"/>
      <c r="J24" s="595"/>
      <c r="K24" s="595"/>
      <c r="L24" s="595"/>
      <c r="M24" s="595"/>
      <c r="N24" s="595"/>
      <c r="O24" s="595"/>
      <c r="P24" s="595"/>
      <c r="Q24" s="651"/>
      <c r="R24" s="652"/>
      <c r="S24" s="448"/>
      <c r="T24" s="449"/>
      <c r="U24" s="449"/>
      <c r="V24" s="449"/>
      <c r="W24" s="449"/>
      <c r="X24" s="450"/>
      <c r="Y24" s="526"/>
      <c r="Z24" s="527"/>
      <c r="AA24" s="527"/>
      <c r="AB24" s="527"/>
      <c r="AC24" s="527"/>
      <c r="AD24" s="527"/>
      <c r="AE24" s="527"/>
      <c r="AF24" s="527"/>
      <c r="AG24" s="527"/>
      <c r="AH24" s="527"/>
      <c r="AI24" s="527"/>
      <c r="AJ24" s="527"/>
      <c r="AK24" s="528"/>
      <c r="AL24" s="68" t="s">
        <v>68</v>
      </c>
      <c r="AM24" s="478">
        <f>入力シート!E12</f>
        <v>0</v>
      </c>
      <c r="AN24" s="479"/>
      <c r="AO24" s="69" t="s">
        <v>86</v>
      </c>
      <c r="AP24" s="478">
        <f>入力シート!F12</f>
        <v>0</v>
      </c>
      <c r="AQ24" s="479"/>
      <c r="AR24" s="264"/>
      <c r="AS24" s="264"/>
      <c r="AT24" s="264"/>
      <c r="AU24" s="264"/>
      <c r="AV24" s="264"/>
      <c r="AW24" s="264"/>
      <c r="AX24" s="568" t="s">
        <v>90</v>
      </c>
      <c r="AY24" s="568"/>
      <c r="AZ24" s="568"/>
      <c r="BA24" s="568"/>
      <c r="BB24" s="568"/>
      <c r="BC24" s="568"/>
      <c r="BD24" s="568"/>
      <c r="BE24" s="569"/>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row>
    <row r="25" spans="1:96" ht="15" customHeight="1" x14ac:dyDescent="0.15">
      <c r="A25" s="700"/>
      <c r="B25" s="437"/>
      <c r="C25" s="437"/>
      <c r="D25" s="437"/>
      <c r="E25" s="437"/>
      <c r="F25" s="437"/>
      <c r="G25" s="437"/>
      <c r="H25" s="437"/>
      <c r="I25" s="596"/>
      <c r="J25" s="597"/>
      <c r="K25" s="597"/>
      <c r="L25" s="597"/>
      <c r="M25" s="597"/>
      <c r="N25" s="597"/>
      <c r="O25" s="597"/>
      <c r="P25" s="597"/>
      <c r="Q25" s="653"/>
      <c r="R25" s="654"/>
      <c r="S25" s="451"/>
      <c r="T25" s="452"/>
      <c r="U25" s="452"/>
      <c r="V25" s="452"/>
      <c r="W25" s="452"/>
      <c r="X25" s="453"/>
      <c r="Y25" s="529"/>
      <c r="Z25" s="530"/>
      <c r="AA25" s="530"/>
      <c r="AB25" s="530"/>
      <c r="AC25" s="530"/>
      <c r="AD25" s="530"/>
      <c r="AE25" s="530"/>
      <c r="AF25" s="530"/>
      <c r="AG25" s="530"/>
      <c r="AH25" s="530"/>
      <c r="AI25" s="530"/>
      <c r="AJ25" s="530"/>
      <c r="AK25" s="531"/>
      <c r="AL25" s="542">
        <f>+入力シート!E13</f>
        <v>0</v>
      </c>
      <c r="AM25" s="543"/>
      <c r="AN25" s="543"/>
      <c r="AO25" s="543"/>
      <c r="AP25" s="543"/>
      <c r="AQ25" s="543"/>
      <c r="AR25" s="543"/>
      <c r="AS25" s="543"/>
      <c r="AT25" s="543"/>
      <c r="AU25" s="543"/>
      <c r="AV25" s="543"/>
      <c r="AW25" s="543"/>
      <c r="AX25" s="543"/>
      <c r="AY25" s="543"/>
      <c r="AZ25" s="543"/>
      <c r="BA25" s="543"/>
      <c r="BB25" s="543"/>
      <c r="BC25" s="543"/>
      <c r="BD25" s="543"/>
      <c r="BE25" s="265"/>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row>
    <row r="26" spans="1:96" ht="14.25" customHeight="1" x14ac:dyDescent="0.15">
      <c r="A26" s="700"/>
      <c r="B26" s="615" t="s">
        <v>8</v>
      </c>
      <c r="C26" s="615"/>
      <c r="D26" s="615"/>
      <c r="E26" s="615"/>
      <c r="F26" s="615"/>
      <c r="G26" s="615"/>
      <c r="H26" s="615"/>
      <c r="I26" s="615"/>
      <c r="J26" s="615"/>
      <c r="K26" s="616"/>
      <c r="L26" s="666" t="s">
        <v>9</v>
      </c>
      <c r="M26" s="611" t="s">
        <v>62</v>
      </c>
      <c r="N26" s="612"/>
      <c r="O26" s="672" t="s">
        <v>10</v>
      </c>
      <c r="P26" s="673"/>
      <c r="Q26" s="673"/>
      <c r="R26" s="673"/>
      <c r="S26" s="673"/>
      <c r="T26" s="673"/>
      <c r="U26" s="674"/>
      <c r="V26" s="553" t="s">
        <v>98</v>
      </c>
      <c r="W26" s="554"/>
      <c r="X26" s="554"/>
      <c r="Y26" s="554"/>
      <c r="Z26" s="555"/>
      <c r="AA26" s="559" t="s">
        <v>148</v>
      </c>
      <c r="AB26" s="560"/>
      <c r="AC26" s="560"/>
      <c r="AD26" s="560"/>
      <c r="AE26" s="560"/>
      <c r="AF26" s="560"/>
      <c r="AG26" s="561"/>
      <c r="AH26" s="483" t="s">
        <v>100</v>
      </c>
      <c r="AI26" s="484"/>
      <c r="AJ26" s="484"/>
      <c r="AK26" s="484"/>
      <c r="AL26" s="484"/>
      <c r="AM26" s="484"/>
      <c r="AN26" s="484"/>
      <c r="AO26" s="484"/>
      <c r="AP26" s="484"/>
      <c r="AQ26" s="484"/>
      <c r="AR26" s="485"/>
      <c r="AS26" s="513" t="s">
        <v>36</v>
      </c>
      <c r="AT26" s="514"/>
      <c r="AU26" s="514"/>
      <c r="AV26" s="514"/>
      <c r="AW26" s="514"/>
      <c r="AX26" s="514"/>
      <c r="AY26" s="515"/>
      <c r="AZ26" s="634" t="s">
        <v>106</v>
      </c>
      <c r="BA26" s="635"/>
      <c r="BB26" s="635"/>
      <c r="BC26" s="635"/>
      <c r="BD26" s="635"/>
      <c r="BE26" s="636"/>
      <c r="BF26" s="74"/>
      <c r="BG26" s="75"/>
      <c r="BH26" s="75"/>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row>
    <row r="27" spans="1:96" ht="17.25" customHeight="1" x14ac:dyDescent="0.15">
      <c r="A27" s="700"/>
      <c r="B27" s="617"/>
      <c r="C27" s="617"/>
      <c r="D27" s="617"/>
      <c r="E27" s="617"/>
      <c r="F27" s="617"/>
      <c r="G27" s="617"/>
      <c r="H27" s="617"/>
      <c r="I27" s="617"/>
      <c r="J27" s="617"/>
      <c r="K27" s="618"/>
      <c r="L27" s="667"/>
      <c r="M27" s="613"/>
      <c r="N27" s="614"/>
      <c r="O27" s="89" t="s">
        <v>3</v>
      </c>
      <c r="P27" s="522" t="s">
        <v>38</v>
      </c>
      <c r="Q27" s="522"/>
      <c r="R27" s="522" t="s">
        <v>39</v>
      </c>
      <c r="S27" s="522"/>
      <c r="T27" s="522" t="s">
        <v>6</v>
      </c>
      <c r="U27" s="621"/>
      <c r="V27" s="556"/>
      <c r="W27" s="557"/>
      <c r="X27" s="557"/>
      <c r="Y27" s="557"/>
      <c r="Z27" s="558"/>
      <c r="AA27" s="562"/>
      <c r="AB27" s="563"/>
      <c r="AC27" s="563"/>
      <c r="AD27" s="563"/>
      <c r="AE27" s="563"/>
      <c r="AF27" s="563"/>
      <c r="AG27" s="564"/>
      <c r="AH27" s="532"/>
      <c r="AI27" s="533"/>
      <c r="AJ27" s="533"/>
      <c r="AK27" s="533"/>
      <c r="AL27" s="533"/>
      <c r="AM27" s="533"/>
      <c r="AN27" s="533"/>
      <c r="AO27" s="533"/>
      <c r="AP27" s="533"/>
      <c r="AQ27" s="533"/>
      <c r="AR27" s="534"/>
      <c r="AS27" s="516"/>
      <c r="AT27" s="517"/>
      <c r="AU27" s="517"/>
      <c r="AV27" s="517"/>
      <c r="AW27" s="517"/>
      <c r="AX27" s="517"/>
      <c r="AY27" s="518"/>
      <c r="AZ27" s="637"/>
      <c r="BA27" s="638"/>
      <c r="BB27" s="638"/>
      <c r="BC27" s="638"/>
      <c r="BD27" s="638"/>
      <c r="BE27" s="639"/>
      <c r="BF27" s="74"/>
      <c r="BG27" s="75"/>
      <c r="BH27" s="75"/>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row>
    <row r="28" spans="1:96" ht="21" customHeight="1" thickBot="1" x14ac:dyDescent="0.2">
      <c r="A28" s="700"/>
      <c r="B28" s="619"/>
      <c r="C28" s="619"/>
      <c r="D28" s="619"/>
      <c r="E28" s="619"/>
      <c r="F28" s="619"/>
      <c r="G28" s="619"/>
      <c r="H28" s="619"/>
      <c r="I28" s="619"/>
      <c r="J28" s="619"/>
      <c r="K28" s="620"/>
      <c r="L28" s="483" t="s">
        <v>104</v>
      </c>
      <c r="M28" s="484"/>
      <c r="N28" s="484"/>
      <c r="O28" s="484"/>
      <c r="P28" s="484"/>
      <c r="Q28" s="484"/>
      <c r="R28" s="484"/>
      <c r="S28" s="484"/>
      <c r="T28" s="484"/>
      <c r="U28" s="484"/>
      <c r="V28" s="484"/>
      <c r="W28" s="484"/>
      <c r="X28" s="484"/>
      <c r="Y28" s="484"/>
      <c r="Z28" s="485"/>
      <c r="AA28" s="565"/>
      <c r="AB28" s="566"/>
      <c r="AC28" s="566"/>
      <c r="AD28" s="566"/>
      <c r="AE28" s="566"/>
      <c r="AF28" s="566"/>
      <c r="AG28" s="567"/>
      <c r="AH28" s="532"/>
      <c r="AI28" s="533"/>
      <c r="AJ28" s="533"/>
      <c r="AK28" s="533"/>
      <c r="AL28" s="533"/>
      <c r="AM28" s="533"/>
      <c r="AN28" s="533"/>
      <c r="AO28" s="533"/>
      <c r="AP28" s="533"/>
      <c r="AQ28" s="533"/>
      <c r="AR28" s="534"/>
      <c r="AS28" s="516"/>
      <c r="AT28" s="517"/>
      <c r="AU28" s="517"/>
      <c r="AV28" s="517"/>
      <c r="AW28" s="517"/>
      <c r="AX28" s="517"/>
      <c r="AY28" s="518"/>
      <c r="AZ28" s="640"/>
      <c r="BA28" s="641"/>
      <c r="BB28" s="641"/>
      <c r="BC28" s="641"/>
      <c r="BD28" s="641"/>
      <c r="BE28" s="642"/>
      <c r="BF28" s="74"/>
      <c r="BG28" s="75"/>
      <c r="BH28" s="75"/>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row>
    <row r="29" spans="1:96" ht="15.75" customHeight="1" x14ac:dyDescent="0.15">
      <c r="A29" s="700"/>
      <c r="B29" s="689" t="s">
        <v>61</v>
      </c>
      <c r="C29" s="689"/>
      <c r="D29" s="689"/>
      <c r="E29" s="689"/>
      <c r="F29" s="689"/>
      <c r="G29" s="689"/>
      <c r="H29" s="689"/>
      <c r="I29" s="689"/>
      <c r="J29" s="689"/>
      <c r="K29" s="690"/>
      <c r="L29" s="547" t="s">
        <v>105</v>
      </c>
      <c r="M29" s="548"/>
      <c r="N29" s="548"/>
      <c r="O29" s="548"/>
      <c r="P29" s="548"/>
      <c r="Q29" s="548"/>
      <c r="R29" s="548"/>
      <c r="S29" s="548"/>
      <c r="T29" s="548"/>
      <c r="U29" s="548"/>
      <c r="V29" s="548"/>
      <c r="W29" s="548"/>
      <c r="X29" s="548"/>
      <c r="Y29" s="548"/>
      <c r="Z29" s="549"/>
      <c r="AA29" s="695" t="s">
        <v>13</v>
      </c>
      <c r="AB29" s="696"/>
      <c r="AC29" s="486" t="s">
        <v>14</v>
      </c>
      <c r="AD29" s="486"/>
      <c r="AE29" s="486"/>
      <c r="AF29" s="486"/>
      <c r="AG29" s="486"/>
      <c r="AH29" s="532"/>
      <c r="AI29" s="533"/>
      <c r="AJ29" s="533"/>
      <c r="AK29" s="533"/>
      <c r="AL29" s="533"/>
      <c r="AM29" s="533"/>
      <c r="AN29" s="533"/>
      <c r="AO29" s="533"/>
      <c r="AP29" s="533"/>
      <c r="AQ29" s="533"/>
      <c r="AR29" s="534"/>
      <c r="AS29" s="519"/>
      <c r="AT29" s="520"/>
      <c r="AU29" s="520"/>
      <c r="AV29" s="520"/>
      <c r="AW29" s="520"/>
      <c r="AX29" s="520"/>
      <c r="AY29" s="521"/>
      <c r="AZ29" s="643" t="s">
        <v>121</v>
      </c>
      <c r="BA29" s="644"/>
      <c r="BB29" s="644"/>
      <c r="BC29" s="644"/>
      <c r="BD29" s="644"/>
      <c r="BE29" s="645"/>
      <c r="BF29" s="74"/>
      <c r="BG29" s="75"/>
      <c r="BH29" s="75"/>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row>
    <row r="30" spans="1:96" ht="18" customHeight="1" thickBot="1" x14ac:dyDescent="0.2">
      <c r="A30" s="700"/>
      <c r="B30" s="661" t="s">
        <v>15</v>
      </c>
      <c r="C30" s="661"/>
      <c r="D30" s="661"/>
      <c r="E30" s="661"/>
      <c r="F30" s="661"/>
      <c r="G30" s="661" t="s">
        <v>16</v>
      </c>
      <c r="H30" s="661"/>
      <c r="I30" s="661"/>
      <c r="J30" s="661"/>
      <c r="K30" s="661"/>
      <c r="L30" s="550"/>
      <c r="M30" s="551"/>
      <c r="N30" s="551"/>
      <c r="O30" s="551"/>
      <c r="P30" s="551"/>
      <c r="Q30" s="551"/>
      <c r="R30" s="551"/>
      <c r="S30" s="551"/>
      <c r="T30" s="551"/>
      <c r="U30" s="551"/>
      <c r="V30" s="551"/>
      <c r="W30" s="551"/>
      <c r="X30" s="551"/>
      <c r="Y30" s="551"/>
      <c r="Z30" s="552"/>
      <c r="AA30" s="697"/>
      <c r="AB30" s="698"/>
      <c r="AC30" s="487"/>
      <c r="AD30" s="487"/>
      <c r="AE30" s="487"/>
      <c r="AF30" s="487"/>
      <c r="AG30" s="487"/>
      <c r="AH30" s="535"/>
      <c r="AI30" s="536"/>
      <c r="AJ30" s="536"/>
      <c r="AK30" s="536"/>
      <c r="AL30" s="536"/>
      <c r="AM30" s="536"/>
      <c r="AN30" s="536"/>
      <c r="AO30" s="536"/>
      <c r="AP30" s="536"/>
      <c r="AQ30" s="536"/>
      <c r="AR30" s="537"/>
      <c r="AS30" s="102" t="s">
        <v>3</v>
      </c>
      <c r="AT30" s="429" t="s">
        <v>4</v>
      </c>
      <c r="AU30" s="429"/>
      <c r="AV30" s="429" t="s">
        <v>12</v>
      </c>
      <c r="AW30" s="429"/>
      <c r="AX30" s="429" t="s">
        <v>6</v>
      </c>
      <c r="AY30" s="454"/>
      <c r="AZ30" s="646"/>
      <c r="BA30" s="647"/>
      <c r="BB30" s="647"/>
      <c r="BC30" s="647"/>
      <c r="BD30" s="647"/>
      <c r="BE30" s="648"/>
      <c r="BF30" s="74"/>
      <c r="BG30" s="75"/>
      <c r="BH30" s="75"/>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row>
    <row r="31" spans="1:96" ht="15" customHeight="1" x14ac:dyDescent="0.15">
      <c r="A31" s="700"/>
      <c r="B31" s="668">
        <f>+入力シート!E17</f>
        <v>0</v>
      </c>
      <c r="C31" s="668"/>
      <c r="D31" s="668"/>
      <c r="E31" s="668"/>
      <c r="F31" s="668"/>
      <c r="G31" s="668">
        <f>+入力シート!F17</f>
        <v>0</v>
      </c>
      <c r="H31" s="668"/>
      <c r="I31" s="668"/>
      <c r="J31" s="668"/>
      <c r="K31" s="669"/>
      <c r="L31" s="496">
        <f>+入力シート!E19</f>
        <v>0</v>
      </c>
      <c r="M31" s="662">
        <f>+入力シート!E20</f>
        <v>0</v>
      </c>
      <c r="N31" s="386"/>
      <c r="O31" s="458">
        <f>+入力シート!E21</f>
        <v>0</v>
      </c>
      <c r="P31" s="459"/>
      <c r="Q31" s="459"/>
      <c r="R31" s="459"/>
      <c r="S31" s="459"/>
      <c r="T31" s="459"/>
      <c r="U31" s="460"/>
      <c r="V31" s="687">
        <f>+入力シート!E22</f>
        <v>0</v>
      </c>
      <c r="W31" s="688"/>
      <c r="X31" s="688"/>
      <c r="Y31" s="688"/>
      <c r="Z31" s="688"/>
      <c r="AA31" s="470" t="s">
        <v>60</v>
      </c>
      <c r="AB31" s="471"/>
      <c r="AC31" s="474" t="str">
        <f>IF(入力シート!F27="","",+入力シート!F27)</f>
        <v/>
      </c>
      <c r="AD31" s="475"/>
      <c r="AE31" s="475"/>
      <c r="AF31" s="475"/>
      <c r="AG31" s="481" t="s">
        <v>22</v>
      </c>
      <c r="AH31" s="373" t="s">
        <v>13</v>
      </c>
      <c r="AI31" s="374"/>
      <c r="AJ31" s="490" t="s">
        <v>136</v>
      </c>
      <c r="AK31" s="491"/>
      <c r="AL31" s="491"/>
      <c r="AM31" s="491"/>
      <c r="AN31" s="491"/>
      <c r="AO31" s="491"/>
      <c r="AP31" s="491"/>
      <c r="AQ31" s="491"/>
      <c r="AR31" s="492"/>
      <c r="AS31" s="403" t="str">
        <f>IF(入力シート!E$33="","",IF(入力シート!E$33&gt;=43586,"R",TEXT(入力シート!E$33,"g")))</f>
        <v/>
      </c>
      <c r="AT31" s="396" t="str">
        <f>IF(入力シート!E$33="","",IF(AS31="R","0",MID(TEXT(入力シート!E$33,"ee"),1,1)))</f>
        <v/>
      </c>
      <c r="AU31" s="396" t="str">
        <f>IF(入力シート!E$33="","",MID(TEXT(入力シート!E$33,"ee"),2,1))</f>
        <v/>
      </c>
      <c r="AV31" s="396" t="str">
        <f>IF(入力シート!E$33="","",MID(TEXT(入力シート!E$33,"mm"),1,1))</f>
        <v/>
      </c>
      <c r="AW31" s="396" t="str">
        <f>IF(入力シート!E$33="","",MID(TEXT(入力シート!E$33,"mm"),2,1))</f>
        <v/>
      </c>
      <c r="AX31" s="396" t="str">
        <f>IF(入力シート!E$33="","",MID(TEXT(入力シート!E$33,"dd"),1,1))</f>
        <v/>
      </c>
      <c r="AY31" s="432" t="str">
        <f>IF(入力シート!E$33="","",MID(TEXT(入力シート!E$33,"dd"),2,1))</f>
        <v/>
      </c>
      <c r="AZ31" s="90" t="s">
        <v>99</v>
      </c>
      <c r="BA31" s="91"/>
      <c r="BB31" s="91"/>
      <c r="BC31" s="91"/>
      <c r="BD31" s="91"/>
      <c r="BE31" s="92"/>
      <c r="BF31" s="76"/>
      <c r="BG31" s="76"/>
      <c r="BH31" s="76"/>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row>
    <row r="32" spans="1:96" ht="15" customHeight="1" x14ac:dyDescent="0.25">
      <c r="A32" s="700"/>
      <c r="B32" s="670"/>
      <c r="C32" s="670"/>
      <c r="D32" s="670"/>
      <c r="E32" s="670"/>
      <c r="F32" s="670"/>
      <c r="G32" s="670"/>
      <c r="H32" s="670"/>
      <c r="I32" s="670"/>
      <c r="J32" s="670"/>
      <c r="K32" s="671"/>
      <c r="L32" s="496"/>
      <c r="M32" s="662"/>
      <c r="N32" s="386"/>
      <c r="O32" s="461"/>
      <c r="P32" s="462"/>
      <c r="Q32" s="462"/>
      <c r="R32" s="462"/>
      <c r="S32" s="462"/>
      <c r="T32" s="462"/>
      <c r="U32" s="463"/>
      <c r="V32" s="687"/>
      <c r="W32" s="688"/>
      <c r="X32" s="688"/>
      <c r="Y32" s="688"/>
      <c r="Z32" s="688"/>
      <c r="AA32" s="472"/>
      <c r="AB32" s="473"/>
      <c r="AC32" s="476"/>
      <c r="AD32" s="477"/>
      <c r="AE32" s="477"/>
      <c r="AF32" s="477"/>
      <c r="AG32" s="482"/>
      <c r="AH32" s="375"/>
      <c r="AI32" s="376"/>
      <c r="AJ32" s="493"/>
      <c r="AK32" s="494"/>
      <c r="AL32" s="494"/>
      <c r="AM32" s="494"/>
      <c r="AN32" s="494"/>
      <c r="AO32" s="494"/>
      <c r="AP32" s="494"/>
      <c r="AQ32" s="494"/>
      <c r="AR32" s="495"/>
      <c r="AS32" s="404"/>
      <c r="AT32" s="397"/>
      <c r="AU32" s="397"/>
      <c r="AV32" s="397"/>
      <c r="AW32" s="397"/>
      <c r="AX32" s="397"/>
      <c r="AY32" s="433"/>
      <c r="AZ32" s="274"/>
      <c r="BA32" s="275"/>
      <c r="BB32" s="275"/>
      <c r="BC32" s="327">
        <f>入力シート!E34</f>
        <v>0</v>
      </c>
      <c r="BD32" s="275"/>
      <c r="BE32" s="276"/>
      <c r="BF32" s="76"/>
      <c r="BG32" s="76"/>
      <c r="BH32" s="76"/>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row>
    <row r="33" spans="1:96" ht="15" customHeight="1" x14ac:dyDescent="0.25">
      <c r="A33" s="700"/>
      <c r="B33" s="711">
        <f>+入力シート!E16</f>
        <v>0</v>
      </c>
      <c r="C33" s="711"/>
      <c r="D33" s="711"/>
      <c r="E33" s="711"/>
      <c r="F33" s="711"/>
      <c r="G33" s="711">
        <f>+入力シート!F16</f>
        <v>0</v>
      </c>
      <c r="H33" s="711"/>
      <c r="I33" s="711"/>
      <c r="J33" s="711"/>
      <c r="K33" s="711"/>
      <c r="L33" s="680" t="s">
        <v>101</v>
      </c>
      <c r="M33" s="266" t="s">
        <v>69</v>
      </c>
      <c r="N33" s="237">
        <f>入力シート!E23</f>
        <v>0</v>
      </c>
      <c r="O33" s="240" t="s">
        <v>86</v>
      </c>
      <c r="P33" s="693">
        <f>入力シート!F23</f>
        <v>0</v>
      </c>
      <c r="Q33" s="479"/>
      <c r="R33" s="502" t="s">
        <v>82</v>
      </c>
      <c r="S33" s="502"/>
      <c r="T33" s="502"/>
      <c r="U33" s="502"/>
      <c r="V33" s="502"/>
      <c r="W33" s="502"/>
      <c r="X33" s="502"/>
      <c r="Y33" s="502"/>
      <c r="Z33" s="502"/>
      <c r="AA33" s="503" t="s">
        <v>59</v>
      </c>
      <c r="AB33" s="504"/>
      <c r="AC33" s="476" t="str">
        <f>IF(入力シート!F28="","",+入力シート!F28)</f>
        <v/>
      </c>
      <c r="AD33" s="477"/>
      <c r="AE33" s="477"/>
      <c r="AF33" s="477"/>
      <c r="AG33" s="482" t="s">
        <v>22</v>
      </c>
      <c r="AH33" s="385">
        <f>入力シート!E31</f>
        <v>0</v>
      </c>
      <c r="AI33" s="386"/>
      <c r="AJ33" s="493"/>
      <c r="AK33" s="494"/>
      <c r="AL33" s="494"/>
      <c r="AM33" s="494"/>
      <c r="AN33" s="494"/>
      <c r="AO33" s="494"/>
      <c r="AP33" s="494"/>
      <c r="AQ33" s="494"/>
      <c r="AR33" s="495"/>
      <c r="AS33" s="404"/>
      <c r="AT33" s="397"/>
      <c r="AU33" s="397"/>
      <c r="AV33" s="397"/>
      <c r="AW33" s="397"/>
      <c r="AX33" s="397"/>
      <c r="AY33" s="433"/>
      <c r="AZ33" s="97" t="s">
        <v>93</v>
      </c>
      <c r="BA33" s="95"/>
      <c r="BB33" s="95"/>
      <c r="BC33" s="95"/>
      <c r="BD33" s="95"/>
      <c r="BE33" s="96"/>
      <c r="BF33" s="76"/>
      <c r="BG33" s="76"/>
      <c r="BH33" s="76"/>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row>
    <row r="34" spans="1:96" ht="15" customHeight="1" x14ac:dyDescent="0.15">
      <c r="A34" s="700"/>
      <c r="B34" s="711"/>
      <c r="C34" s="711"/>
      <c r="D34" s="711"/>
      <c r="E34" s="711"/>
      <c r="F34" s="711"/>
      <c r="G34" s="711"/>
      <c r="H34" s="711"/>
      <c r="I34" s="711"/>
      <c r="J34" s="711"/>
      <c r="K34" s="711"/>
      <c r="L34" s="681"/>
      <c r="M34" s="499">
        <f>入力シート!E24</f>
        <v>0</v>
      </c>
      <c r="N34" s="500"/>
      <c r="O34" s="500"/>
      <c r="P34" s="500"/>
      <c r="Q34" s="500"/>
      <c r="R34" s="500"/>
      <c r="S34" s="500"/>
      <c r="T34" s="500"/>
      <c r="U34" s="500"/>
      <c r="V34" s="500"/>
      <c r="W34" s="500"/>
      <c r="X34" s="500"/>
      <c r="Y34" s="500"/>
      <c r="Z34" s="501"/>
      <c r="AA34" s="503"/>
      <c r="AB34" s="504"/>
      <c r="AC34" s="476"/>
      <c r="AD34" s="477"/>
      <c r="AE34" s="477"/>
      <c r="AF34" s="477"/>
      <c r="AG34" s="482"/>
      <c r="AH34" s="387"/>
      <c r="AI34" s="386"/>
      <c r="AJ34" s="493"/>
      <c r="AK34" s="494"/>
      <c r="AL34" s="494"/>
      <c r="AM34" s="494"/>
      <c r="AN34" s="494"/>
      <c r="AO34" s="494"/>
      <c r="AP34" s="494"/>
      <c r="AQ34" s="494"/>
      <c r="AR34" s="495"/>
      <c r="AS34" s="404"/>
      <c r="AT34" s="397"/>
      <c r="AU34" s="397"/>
      <c r="AV34" s="397"/>
      <c r="AW34" s="397"/>
      <c r="AX34" s="397"/>
      <c r="AY34" s="433"/>
      <c r="AZ34" s="737">
        <f>入力シート!E35</f>
        <v>0</v>
      </c>
      <c r="BA34" s="738"/>
      <c r="BB34" s="738"/>
      <c r="BC34" s="738"/>
      <c r="BD34" s="738"/>
      <c r="BE34" s="739"/>
      <c r="BF34" s="76"/>
      <c r="BG34" s="76"/>
      <c r="BH34" s="76"/>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row>
    <row r="35" spans="1:96" ht="15" customHeight="1" x14ac:dyDescent="0.15">
      <c r="A35" s="700"/>
      <c r="B35" s="711"/>
      <c r="C35" s="711"/>
      <c r="D35" s="711"/>
      <c r="E35" s="711"/>
      <c r="F35" s="711"/>
      <c r="G35" s="711"/>
      <c r="H35" s="711"/>
      <c r="I35" s="711"/>
      <c r="J35" s="711"/>
      <c r="K35" s="711"/>
      <c r="L35" s="682" t="s">
        <v>84</v>
      </c>
      <c r="M35" s="267" t="s">
        <v>68</v>
      </c>
      <c r="N35" s="238">
        <f>入力シート!E25</f>
        <v>0</v>
      </c>
      <c r="O35" s="239" t="s">
        <v>86</v>
      </c>
      <c r="P35" s="694">
        <f>入力シート!F25</f>
        <v>0</v>
      </c>
      <c r="Q35" s="694">
        <f>入力シート!H25</f>
        <v>0</v>
      </c>
      <c r="R35" s="718" t="s">
        <v>83</v>
      </c>
      <c r="S35" s="718"/>
      <c r="T35" s="718"/>
      <c r="U35" s="718"/>
      <c r="V35" s="718"/>
      <c r="W35" s="718"/>
      <c r="X35" s="718"/>
      <c r="Y35" s="718"/>
      <c r="Z35" s="719"/>
      <c r="AA35" s="503" t="s">
        <v>58</v>
      </c>
      <c r="AB35" s="504"/>
      <c r="AC35" s="476" t="str">
        <f>IF(入力シート!F29="","",+入力シート!F29)</f>
        <v/>
      </c>
      <c r="AD35" s="477"/>
      <c r="AE35" s="477"/>
      <c r="AF35" s="477"/>
      <c r="AG35" s="482" t="s">
        <v>22</v>
      </c>
      <c r="AH35" s="387"/>
      <c r="AI35" s="386"/>
      <c r="AJ35" s="493"/>
      <c r="AK35" s="494"/>
      <c r="AL35" s="494"/>
      <c r="AM35" s="494"/>
      <c r="AN35" s="494"/>
      <c r="AO35" s="494"/>
      <c r="AP35" s="494"/>
      <c r="AQ35" s="494"/>
      <c r="AR35" s="495"/>
      <c r="AS35" s="404"/>
      <c r="AT35" s="397"/>
      <c r="AU35" s="397"/>
      <c r="AV35" s="397"/>
      <c r="AW35" s="397"/>
      <c r="AX35" s="397"/>
      <c r="AY35" s="433"/>
      <c r="AZ35" s="740"/>
      <c r="BA35" s="741"/>
      <c r="BB35" s="741"/>
      <c r="BC35" s="741"/>
      <c r="BD35" s="741"/>
      <c r="BE35" s="742"/>
      <c r="BF35" s="76"/>
      <c r="BG35" s="76"/>
      <c r="BH35" s="76"/>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row>
    <row r="36" spans="1:96" ht="15" customHeight="1" thickBot="1" x14ac:dyDescent="0.2">
      <c r="A36" s="700"/>
      <c r="B36" s="711"/>
      <c r="C36" s="711"/>
      <c r="D36" s="711"/>
      <c r="E36" s="711"/>
      <c r="F36" s="711"/>
      <c r="G36" s="711"/>
      <c r="H36" s="711"/>
      <c r="I36" s="711"/>
      <c r="J36" s="711"/>
      <c r="K36" s="711"/>
      <c r="L36" s="681"/>
      <c r="M36" s="499">
        <f>入力シート!E26</f>
        <v>0</v>
      </c>
      <c r="N36" s="500"/>
      <c r="O36" s="500"/>
      <c r="P36" s="500"/>
      <c r="Q36" s="500"/>
      <c r="R36" s="500"/>
      <c r="S36" s="500"/>
      <c r="T36" s="500"/>
      <c r="U36" s="500"/>
      <c r="V36" s="500"/>
      <c r="W36" s="500"/>
      <c r="X36" s="500"/>
      <c r="Y36" s="500"/>
      <c r="Z36" s="501"/>
      <c r="AA36" s="503"/>
      <c r="AB36" s="504"/>
      <c r="AC36" s="476"/>
      <c r="AD36" s="477"/>
      <c r="AE36" s="477"/>
      <c r="AF36" s="477"/>
      <c r="AG36" s="482"/>
      <c r="AH36" s="387"/>
      <c r="AI36" s="386"/>
      <c r="AJ36" s="493"/>
      <c r="AK36" s="494"/>
      <c r="AL36" s="494"/>
      <c r="AM36" s="494"/>
      <c r="AN36" s="494"/>
      <c r="AO36" s="494"/>
      <c r="AP36" s="494"/>
      <c r="AQ36" s="494"/>
      <c r="AR36" s="495"/>
      <c r="AS36" s="404"/>
      <c r="AT36" s="397"/>
      <c r="AU36" s="397"/>
      <c r="AV36" s="397"/>
      <c r="AW36" s="397"/>
      <c r="AX36" s="397"/>
      <c r="AY36" s="433"/>
      <c r="AZ36" s="104" t="s">
        <v>121</v>
      </c>
      <c r="BA36" s="105"/>
      <c r="BB36" s="105"/>
      <c r="BC36" s="105"/>
      <c r="BD36" s="105"/>
      <c r="BE36" s="106"/>
      <c r="BF36" s="76"/>
      <c r="BG36" s="76"/>
      <c r="BH36" s="76"/>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row>
    <row r="37" spans="1:96" ht="36" customHeight="1" thickBot="1" x14ac:dyDescent="0.2">
      <c r="A37" s="700"/>
      <c r="B37" s="712"/>
      <c r="C37" s="712"/>
      <c r="D37" s="712"/>
      <c r="E37" s="712"/>
      <c r="F37" s="712"/>
      <c r="G37" s="712"/>
      <c r="H37" s="712"/>
      <c r="I37" s="712"/>
      <c r="J37" s="712"/>
      <c r="K37" s="712"/>
      <c r="L37" s="713" t="s">
        <v>70</v>
      </c>
      <c r="M37" s="714"/>
      <c r="N37" s="715"/>
      <c r="O37" s="271" t="str">
        <f>MID(入力シート!E18,1,1)</f>
        <v/>
      </c>
      <c r="P37" s="272" t="str">
        <f>MID(入力シート!E18,2,1)</f>
        <v/>
      </c>
      <c r="Q37" s="272" t="str">
        <f>MID(入力シート!E18,3,1)</f>
        <v/>
      </c>
      <c r="R37" s="272" t="str">
        <f>MID(入力シート!E18,4,1)</f>
        <v/>
      </c>
      <c r="S37" s="272" t="str">
        <f>MID(入力シート!E18,5,1)</f>
        <v/>
      </c>
      <c r="T37" s="272" t="str">
        <f>MID(入力シート!E18,6,1)</f>
        <v/>
      </c>
      <c r="U37" s="272" t="str">
        <f>MID(入力シート!E18,7,1)</f>
        <v/>
      </c>
      <c r="V37" s="272" t="str">
        <f>MID(入力シート!E18,8,1)</f>
        <v/>
      </c>
      <c r="W37" s="272" t="str">
        <f>MID(入力シート!E18,9,1)</f>
        <v/>
      </c>
      <c r="X37" s="272" t="str">
        <f>MID(入力シート!E18,10,1)</f>
        <v/>
      </c>
      <c r="Y37" s="272" t="str">
        <f>MID(入力シート!E18,11,1)</f>
        <v/>
      </c>
      <c r="Z37" s="273" t="str">
        <f>MID(入力シート!E18,12,1)</f>
        <v/>
      </c>
      <c r="AA37" s="691" t="s">
        <v>89</v>
      </c>
      <c r="AB37" s="692"/>
      <c r="AC37" s="438" t="str">
        <f>IF(入力シート!F30="","",+入力シート!F30)</f>
        <v/>
      </c>
      <c r="AD37" s="439"/>
      <c r="AE37" s="439"/>
      <c r="AF37" s="439"/>
      <c r="AG37" s="77" t="s">
        <v>22</v>
      </c>
      <c r="AH37" s="685"/>
      <c r="AI37" s="686"/>
      <c r="AJ37" s="493"/>
      <c r="AK37" s="494"/>
      <c r="AL37" s="494"/>
      <c r="AM37" s="494"/>
      <c r="AN37" s="494"/>
      <c r="AO37" s="494"/>
      <c r="AP37" s="494"/>
      <c r="AQ37" s="494"/>
      <c r="AR37" s="495"/>
      <c r="AS37" s="428"/>
      <c r="AT37" s="398"/>
      <c r="AU37" s="398"/>
      <c r="AV37" s="398"/>
      <c r="AW37" s="398"/>
      <c r="AX37" s="398"/>
      <c r="AY37" s="434"/>
      <c r="AZ37" s="734" t="s">
        <v>140</v>
      </c>
      <c r="BA37" s="735"/>
      <c r="BB37" s="735"/>
      <c r="BC37" s="736"/>
      <c r="BD37" s="103" t="s">
        <v>115</v>
      </c>
      <c r="BE37" s="277" t="str">
        <f>IF(入力シート!E36="","",入力シート!E36)</f>
        <v/>
      </c>
      <c r="BF37" s="76"/>
      <c r="BG37" s="76"/>
      <c r="BH37" s="76"/>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row>
    <row r="38" spans="1:96" ht="15" customHeight="1" x14ac:dyDescent="0.15">
      <c r="A38" s="700"/>
      <c r="B38" s="464">
        <f>+入力シート!E39</f>
        <v>0</v>
      </c>
      <c r="C38" s="464"/>
      <c r="D38" s="464"/>
      <c r="E38" s="464"/>
      <c r="F38" s="464"/>
      <c r="G38" s="464">
        <f>+入力シート!F39</f>
        <v>0</v>
      </c>
      <c r="H38" s="464"/>
      <c r="I38" s="464"/>
      <c r="J38" s="464"/>
      <c r="K38" s="675"/>
      <c r="L38" s="496">
        <f>+入力シート!E41</f>
        <v>0</v>
      </c>
      <c r="M38" s="662">
        <f>+入力シート!E42</f>
        <v>0</v>
      </c>
      <c r="N38" s="386"/>
      <c r="O38" s="458">
        <f>+入力シート!E43</f>
        <v>0</v>
      </c>
      <c r="P38" s="459"/>
      <c r="Q38" s="459"/>
      <c r="R38" s="459"/>
      <c r="S38" s="459"/>
      <c r="T38" s="459"/>
      <c r="U38" s="460"/>
      <c r="V38" s="687">
        <f>+入力シート!E44</f>
        <v>0</v>
      </c>
      <c r="W38" s="688"/>
      <c r="X38" s="688"/>
      <c r="Y38" s="688"/>
      <c r="Z38" s="688"/>
      <c r="AA38" s="470" t="s">
        <v>60</v>
      </c>
      <c r="AB38" s="471"/>
      <c r="AC38" s="497" t="str">
        <f>IF(入力シート!F49="","",+入力シート!F49)</f>
        <v/>
      </c>
      <c r="AD38" s="498"/>
      <c r="AE38" s="498"/>
      <c r="AF38" s="498"/>
      <c r="AG38" s="466" t="s">
        <v>22</v>
      </c>
      <c r="AH38" s="373" t="s">
        <v>13</v>
      </c>
      <c r="AI38" s="374"/>
      <c r="AJ38" s="493"/>
      <c r="AK38" s="494"/>
      <c r="AL38" s="494"/>
      <c r="AM38" s="494"/>
      <c r="AN38" s="494"/>
      <c r="AO38" s="494"/>
      <c r="AP38" s="494"/>
      <c r="AQ38" s="494"/>
      <c r="AR38" s="495"/>
      <c r="AS38" s="403" t="str">
        <f>IF(入力シート!E$55="","",IF(入力シート!E$55&gt;=43586,"R",TEXT(入力シート!E$55,"g")))</f>
        <v/>
      </c>
      <c r="AT38" s="396" t="str">
        <f>IF(入力シート!E$55="","",IF(AS38="R","0",MID(TEXT(入力シート!E$55,"ee"),1,1)))</f>
        <v/>
      </c>
      <c r="AU38" s="396" t="str">
        <f>IF(入力シート!E$55="","",MID(TEXT(入力シート!E$55,"ee"),2,1))</f>
        <v/>
      </c>
      <c r="AV38" s="396" t="str">
        <f>IF(入力シート!E$55="","",MID(TEXT(入力シート!E$55,"mm"),1,1))</f>
        <v/>
      </c>
      <c r="AW38" s="396" t="str">
        <f>IF(入力シート!E$55="","",MID(TEXT(入力シート!E$55,"mm"),2,1))</f>
        <v/>
      </c>
      <c r="AX38" s="396" t="str">
        <f>IF(入力シート!E$55="","",MID(TEXT(入力シート!E$55,"dd"),1,1))</f>
        <v/>
      </c>
      <c r="AY38" s="432" t="str">
        <f>IF(入力シート!E$55="","",MID(TEXT(入力シート!E$55,"dd"),2,1))</f>
        <v/>
      </c>
      <c r="AZ38" s="90" t="s">
        <v>99</v>
      </c>
      <c r="BA38" s="91"/>
      <c r="BB38" s="91"/>
      <c r="BC38" s="91"/>
      <c r="BD38" s="91"/>
      <c r="BE38" s="92"/>
      <c r="BF38" s="76"/>
      <c r="BG38" s="76"/>
      <c r="BH38" s="76"/>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row>
    <row r="39" spans="1:96" ht="15" customHeight="1" x14ac:dyDescent="0.25">
      <c r="A39" s="700"/>
      <c r="B39" s="465"/>
      <c r="C39" s="465"/>
      <c r="D39" s="465"/>
      <c r="E39" s="465"/>
      <c r="F39" s="465"/>
      <c r="G39" s="465"/>
      <c r="H39" s="465"/>
      <c r="I39" s="465"/>
      <c r="J39" s="465"/>
      <c r="K39" s="676"/>
      <c r="L39" s="496"/>
      <c r="M39" s="662"/>
      <c r="N39" s="386"/>
      <c r="O39" s="461"/>
      <c r="P39" s="462"/>
      <c r="Q39" s="462"/>
      <c r="R39" s="462"/>
      <c r="S39" s="462"/>
      <c r="T39" s="462"/>
      <c r="U39" s="463"/>
      <c r="V39" s="687"/>
      <c r="W39" s="688"/>
      <c r="X39" s="688"/>
      <c r="Y39" s="688"/>
      <c r="Z39" s="688"/>
      <c r="AA39" s="472"/>
      <c r="AB39" s="473"/>
      <c r="AC39" s="497"/>
      <c r="AD39" s="498"/>
      <c r="AE39" s="498"/>
      <c r="AF39" s="498"/>
      <c r="AG39" s="467"/>
      <c r="AH39" s="375"/>
      <c r="AI39" s="376"/>
      <c r="AJ39" s="493"/>
      <c r="AK39" s="494"/>
      <c r="AL39" s="494"/>
      <c r="AM39" s="494"/>
      <c r="AN39" s="494"/>
      <c r="AO39" s="494"/>
      <c r="AP39" s="494"/>
      <c r="AQ39" s="494"/>
      <c r="AR39" s="495"/>
      <c r="AS39" s="404"/>
      <c r="AT39" s="397"/>
      <c r="AU39" s="397"/>
      <c r="AV39" s="397"/>
      <c r="AW39" s="397"/>
      <c r="AX39" s="397"/>
      <c r="AY39" s="433"/>
      <c r="AZ39" s="274"/>
      <c r="BA39" s="275"/>
      <c r="BB39" s="275"/>
      <c r="BC39" s="327">
        <f>入力シート!E56</f>
        <v>0</v>
      </c>
      <c r="BD39" s="275"/>
      <c r="BE39" s="276"/>
      <c r="BF39" s="76"/>
      <c r="BG39" s="76"/>
      <c r="BH39" s="76"/>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row>
    <row r="40" spans="1:96" ht="15" customHeight="1" x14ac:dyDescent="0.25">
      <c r="A40" s="700"/>
      <c r="B40" s="677">
        <f>+入力シート!E38</f>
        <v>0</v>
      </c>
      <c r="C40" s="677"/>
      <c r="D40" s="677"/>
      <c r="E40" s="677"/>
      <c r="F40" s="677"/>
      <c r="G40" s="677">
        <f>+入力シート!F38</f>
        <v>0</v>
      </c>
      <c r="H40" s="677"/>
      <c r="I40" s="677"/>
      <c r="J40" s="677"/>
      <c r="K40" s="677"/>
      <c r="L40" s="680" t="s">
        <v>101</v>
      </c>
      <c r="M40" s="266" t="s">
        <v>68</v>
      </c>
      <c r="N40" s="240">
        <f>入力シート!E45</f>
        <v>0</v>
      </c>
      <c r="O40" s="240" t="s">
        <v>86</v>
      </c>
      <c r="P40" s="663">
        <f>入力シート!F45</f>
        <v>0</v>
      </c>
      <c r="Q40" s="479">
        <f>入力シート!H30</f>
        <v>0</v>
      </c>
      <c r="R40" s="502" t="s">
        <v>82</v>
      </c>
      <c r="S40" s="502"/>
      <c r="T40" s="502"/>
      <c r="U40" s="502"/>
      <c r="V40" s="502"/>
      <c r="W40" s="502"/>
      <c r="X40" s="502"/>
      <c r="Y40" s="502"/>
      <c r="Z40" s="502"/>
      <c r="AA40" s="503" t="s">
        <v>59</v>
      </c>
      <c r="AB40" s="504"/>
      <c r="AC40" s="497" t="str">
        <f>IF(入力シート!F50="","",+入力シート!F50)</f>
        <v/>
      </c>
      <c r="AD40" s="498"/>
      <c r="AE40" s="498"/>
      <c r="AF40" s="498"/>
      <c r="AG40" s="467" t="s">
        <v>22</v>
      </c>
      <c r="AH40" s="385">
        <f>入力シート!E53</f>
        <v>0</v>
      </c>
      <c r="AI40" s="386"/>
      <c r="AJ40" s="493"/>
      <c r="AK40" s="494"/>
      <c r="AL40" s="494"/>
      <c r="AM40" s="494"/>
      <c r="AN40" s="494"/>
      <c r="AO40" s="494"/>
      <c r="AP40" s="494"/>
      <c r="AQ40" s="494"/>
      <c r="AR40" s="495"/>
      <c r="AS40" s="404"/>
      <c r="AT40" s="397"/>
      <c r="AU40" s="397"/>
      <c r="AV40" s="397"/>
      <c r="AW40" s="397"/>
      <c r="AX40" s="397"/>
      <c r="AY40" s="433"/>
      <c r="AZ40" s="97" t="s">
        <v>93</v>
      </c>
      <c r="BA40" s="95"/>
      <c r="BB40" s="95"/>
      <c r="BC40" s="95"/>
      <c r="BD40" s="95"/>
      <c r="BE40" s="96"/>
      <c r="BF40" s="76"/>
      <c r="BG40" s="76"/>
      <c r="BH40" s="76"/>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row>
    <row r="41" spans="1:96" ht="15" customHeight="1" x14ac:dyDescent="0.15">
      <c r="A41" s="700"/>
      <c r="B41" s="677"/>
      <c r="C41" s="677"/>
      <c r="D41" s="677"/>
      <c r="E41" s="677"/>
      <c r="F41" s="677"/>
      <c r="G41" s="677"/>
      <c r="H41" s="677"/>
      <c r="I41" s="677"/>
      <c r="J41" s="677"/>
      <c r="K41" s="677"/>
      <c r="L41" s="681"/>
      <c r="M41" s="499">
        <f>入力シート!E46</f>
        <v>0</v>
      </c>
      <c r="N41" s="500"/>
      <c r="O41" s="500"/>
      <c r="P41" s="500"/>
      <c r="Q41" s="500"/>
      <c r="R41" s="500"/>
      <c r="S41" s="500"/>
      <c r="T41" s="500"/>
      <c r="U41" s="500"/>
      <c r="V41" s="500"/>
      <c r="W41" s="500"/>
      <c r="X41" s="500"/>
      <c r="Y41" s="500"/>
      <c r="Z41" s="501"/>
      <c r="AA41" s="503"/>
      <c r="AB41" s="504"/>
      <c r="AC41" s="497"/>
      <c r="AD41" s="498"/>
      <c r="AE41" s="498"/>
      <c r="AF41" s="498"/>
      <c r="AG41" s="467"/>
      <c r="AH41" s="387"/>
      <c r="AI41" s="386"/>
      <c r="AJ41" s="493"/>
      <c r="AK41" s="494"/>
      <c r="AL41" s="494"/>
      <c r="AM41" s="494"/>
      <c r="AN41" s="494"/>
      <c r="AO41" s="494"/>
      <c r="AP41" s="494"/>
      <c r="AQ41" s="494"/>
      <c r="AR41" s="495"/>
      <c r="AS41" s="404"/>
      <c r="AT41" s="397"/>
      <c r="AU41" s="397"/>
      <c r="AV41" s="397"/>
      <c r="AW41" s="397"/>
      <c r="AX41" s="397"/>
      <c r="AY41" s="433"/>
      <c r="AZ41" s="743">
        <f>入力シート!E57</f>
        <v>0</v>
      </c>
      <c r="BA41" s="738"/>
      <c r="BB41" s="738"/>
      <c r="BC41" s="738"/>
      <c r="BD41" s="738"/>
      <c r="BE41" s="739"/>
      <c r="BF41" s="76"/>
      <c r="BG41" s="76"/>
      <c r="BH41" s="76"/>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row>
    <row r="42" spans="1:96" ht="15" customHeight="1" x14ac:dyDescent="0.15">
      <c r="A42" s="700"/>
      <c r="B42" s="677"/>
      <c r="C42" s="677"/>
      <c r="D42" s="677"/>
      <c r="E42" s="677"/>
      <c r="F42" s="677"/>
      <c r="G42" s="677"/>
      <c r="H42" s="677"/>
      <c r="I42" s="677"/>
      <c r="J42" s="677"/>
      <c r="K42" s="677"/>
      <c r="L42" s="682" t="s">
        <v>84</v>
      </c>
      <c r="M42" s="267" t="s">
        <v>68</v>
      </c>
      <c r="N42" s="239">
        <f>入力シート!E47</f>
        <v>0</v>
      </c>
      <c r="O42" s="239" t="s">
        <v>86</v>
      </c>
      <c r="P42" s="664">
        <f>入力シート!F47</f>
        <v>0</v>
      </c>
      <c r="Q42" s="665">
        <f>入力シート!H32</f>
        <v>0</v>
      </c>
      <c r="R42" s="718" t="s">
        <v>83</v>
      </c>
      <c r="S42" s="718"/>
      <c r="T42" s="718"/>
      <c r="U42" s="718"/>
      <c r="V42" s="718"/>
      <c r="W42" s="718"/>
      <c r="X42" s="718"/>
      <c r="Y42" s="718"/>
      <c r="Z42" s="719"/>
      <c r="AA42" s="503" t="s">
        <v>58</v>
      </c>
      <c r="AB42" s="504"/>
      <c r="AC42" s="497" t="str">
        <f>IF(入力シート!F51="","",+入力シート!F51)</f>
        <v/>
      </c>
      <c r="AD42" s="498"/>
      <c r="AE42" s="498"/>
      <c r="AF42" s="498"/>
      <c r="AG42" s="467" t="s">
        <v>22</v>
      </c>
      <c r="AH42" s="387"/>
      <c r="AI42" s="386"/>
      <c r="AJ42" s="493"/>
      <c r="AK42" s="494"/>
      <c r="AL42" s="494"/>
      <c r="AM42" s="494"/>
      <c r="AN42" s="494"/>
      <c r="AO42" s="494"/>
      <c r="AP42" s="494"/>
      <c r="AQ42" s="494"/>
      <c r="AR42" s="495"/>
      <c r="AS42" s="404"/>
      <c r="AT42" s="397"/>
      <c r="AU42" s="397"/>
      <c r="AV42" s="397"/>
      <c r="AW42" s="397"/>
      <c r="AX42" s="397"/>
      <c r="AY42" s="433"/>
      <c r="AZ42" s="740"/>
      <c r="BA42" s="741"/>
      <c r="BB42" s="741"/>
      <c r="BC42" s="741"/>
      <c r="BD42" s="741"/>
      <c r="BE42" s="742"/>
      <c r="BF42" s="76"/>
      <c r="BG42" s="76"/>
      <c r="BH42" s="76"/>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row>
    <row r="43" spans="1:96" ht="15" customHeight="1" thickBot="1" x14ac:dyDescent="0.2">
      <c r="A43" s="700"/>
      <c r="B43" s="677"/>
      <c r="C43" s="677"/>
      <c r="D43" s="677"/>
      <c r="E43" s="677"/>
      <c r="F43" s="677"/>
      <c r="G43" s="677"/>
      <c r="H43" s="677"/>
      <c r="I43" s="677"/>
      <c r="J43" s="677"/>
      <c r="K43" s="677"/>
      <c r="L43" s="681"/>
      <c r="M43" s="499">
        <f>入力シート!E48</f>
        <v>0</v>
      </c>
      <c r="N43" s="500"/>
      <c r="O43" s="500"/>
      <c r="P43" s="500"/>
      <c r="Q43" s="500"/>
      <c r="R43" s="500"/>
      <c r="S43" s="500"/>
      <c r="T43" s="500"/>
      <c r="U43" s="500"/>
      <c r="V43" s="500"/>
      <c r="W43" s="500"/>
      <c r="X43" s="500"/>
      <c r="Y43" s="500"/>
      <c r="Z43" s="501"/>
      <c r="AA43" s="503"/>
      <c r="AB43" s="504"/>
      <c r="AC43" s="497"/>
      <c r="AD43" s="498"/>
      <c r="AE43" s="498"/>
      <c r="AF43" s="498"/>
      <c r="AG43" s="467"/>
      <c r="AH43" s="387"/>
      <c r="AI43" s="386"/>
      <c r="AJ43" s="399" t="str">
        <f>入力シート!E32&amp;入力シート!E54</f>
        <v/>
      </c>
      <c r="AK43" s="400"/>
      <c r="AL43" s="400"/>
      <c r="AM43" s="400"/>
      <c r="AN43" s="400"/>
      <c r="AO43" s="400"/>
      <c r="AP43" s="400"/>
      <c r="AQ43" s="400"/>
      <c r="AR43" s="401"/>
      <c r="AS43" s="404"/>
      <c r="AT43" s="397"/>
      <c r="AU43" s="397"/>
      <c r="AV43" s="397"/>
      <c r="AW43" s="397"/>
      <c r="AX43" s="397"/>
      <c r="AY43" s="433"/>
      <c r="AZ43" s="104" t="s">
        <v>121</v>
      </c>
      <c r="BA43" s="105"/>
      <c r="BB43" s="105"/>
      <c r="BC43" s="105"/>
      <c r="BD43" s="105"/>
      <c r="BE43" s="106"/>
      <c r="BF43" s="76"/>
      <c r="BG43" s="76"/>
      <c r="BH43" s="76"/>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row>
    <row r="44" spans="1:96" ht="36" customHeight="1" x14ac:dyDescent="0.15">
      <c r="A44" s="700"/>
      <c r="B44" s="677"/>
      <c r="C44" s="677"/>
      <c r="D44" s="677"/>
      <c r="E44" s="677"/>
      <c r="F44" s="677"/>
      <c r="G44" s="677"/>
      <c r="H44" s="677"/>
      <c r="I44" s="677"/>
      <c r="J44" s="677"/>
      <c r="K44" s="677"/>
      <c r="L44" s="455" t="s">
        <v>70</v>
      </c>
      <c r="M44" s="456"/>
      <c r="N44" s="457"/>
      <c r="O44" s="268" t="str">
        <f>MID(入力シート!E40,1,1)</f>
        <v/>
      </c>
      <c r="P44" s="269" t="str">
        <f>MID(入力シート!E40,2,1)</f>
        <v/>
      </c>
      <c r="Q44" s="269" t="str">
        <f>MID(入力シート!E40,3,1)</f>
        <v/>
      </c>
      <c r="R44" s="269" t="str">
        <f>MID(入力シート!E40,4,1)</f>
        <v/>
      </c>
      <c r="S44" s="269" t="str">
        <f>MID(入力シート!E40,5,1)</f>
        <v/>
      </c>
      <c r="T44" s="269" t="str">
        <f>MID(入力シート!E40,6,1)</f>
        <v/>
      </c>
      <c r="U44" s="269" t="str">
        <f>MID(入力シート!E40,7,1)</f>
        <v/>
      </c>
      <c r="V44" s="269" t="str">
        <f>MID(入力シート!E40,8,1)</f>
        <v/>
      </c>
      <c r="W44" s="269" t="str">
        <f>MID(入力シート!E40,9,1)</f>
        <v/>
      </c>
      <c r="X44" s="269" t="str">
        <f>MID(入力シート!E40,10,1)</f>
        <v/>
      </c>
      <c r="Y44" s="269" t="str">
        <f>MID(入力シート!E40,11,1)</f>
        <v/>
      </c>
      <c r="Z44" s="270" t="str">
        <f>MID(入力シート!E40,12,1)</f>
        <v/>
      </c>
      <c r="AA44" s="440" t="s">
        <v>89</v>
      </c>
      <c r="AB44" s="441"/>
      <c r="AC44" s="678" t="str">
        <f>IF(入力シート!F52="","",入力シート!F52)</f>
        <v/>
      </c>
      <c r="AD44" s="679"/>
      <c r="AE44" s="679"/>
      <c r="AF44" s="679"/>
      <c r="AG44" s="123" t="s">
        <v>22</v>
      </c>
      <c r="AH44" s="387"/>
      <c r="AI44" s="386"/>
      <c r="AJ44" s="402"/>
      <c r="AK44" s="400"/>
      <c r="AL44" s="400"/>
      <c r="AM44" s="400"/>
      <c r="AN44" s="400"/>
      <c r="AO44" s="400"/>
      <c r="AP44" s="400"/>
      <c r="AQ44" s="400"/>
      <c r="AR44" s="401"/>
      <c r="AS44" s="404"/>
      <c r="AT44" s="398"/>
      <c r="AU44" s="398"/>
      <c r="AV44" s="398"/>
      <c r="AW44" s="398"/>
      <c r="AX44" s="398"/>
      <c r="AY44" s="434"/>
      <c r="AZ44" s="734" t="s">
        <v>140</v>
      </c>
      <c r="BA44" s="735"/>
      <c r="BB44" s="735"/>
      <c r="BC44" s="736"/>
      <c r="BD44" s="103" t="s">
        <v>115</v>
      </c>
      <c r="BE44" s="277" t="str">
        <f>IF(入力シート!E58="","",+入力シート!E58)</f>
        <v/>
      </c>
      <c r="BF44" s="76"/>
      <c r="BG44" s="76"/>
      <c r="BH44" s="76"/>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row>
    <row r="45" spans="1:96" s="2" customFormat="1" ht="24" customHeight="1" x14ac:dyDescent="0.15">
      <c r="A45" s="700"/>
      <c r="B45" s="408" t="s">
        <v>239</v>
      </c>
      <c r="C45" s="409"/>
      <c r="D45" s="409"/>
      <c r="E45" s="409"/>
      <c r="F45" s="409"/>
      <c r="G45" s="409"/>
      <c r="H45" s="409"/>
      <c r="I45" s="409"/>
      <c r="J45" s="409"/>
      <c r="K45" s="409"/>
      <c r="L45" s="409"/>
      <c r="M45" s="409"/>
      <c r="N45" s="409"/>
      <c r="O45" s="409"/>
      <c r="P45" s="409"/>
      <c r="Q45" s="409"/>
      <c r="R45" s="409"/>
      <c r="S45" s="409"/>
      <c r="T45" s="409"/>
      <c r="U45" s="409"/>
      <c r="V45" s="409"/>
      <c r="W45" s="410"/>
      <c r="X45" s="408" t="s">
        <v>240</v>
      </c>
      <c r="Y45" s="409"/>
      <c r="Z45" s="409"/>
      <c r="AA45" s="409"/>
      <c r="AB45" s="409"/>
      <c r="AC45" s="409"/>
      <c r="AD45" s="409"/>
      <c r="AE45" s="409"/>
      <c r="AF45" s="409"/>
      <c r="AG45" s="409"/>
      <c r="AH45" s="409"/>
      <c r="AI45" s="409"/>
      <c r="AJ45" s="409"/>
      <c r="AK45" s="409"/>
      <c r="AL45" s="409"/>
      <c r="AM45" s="409"/>
      <c r="AN45" s="409"/>
      <c r="AO45" s="409"/>
      <c r="AP45" s="409"/>
      <c r="AQ45" s="409"/>
      <c r="AR45" s="409"/>
      <c r="AS45" s="409"/>
      <c r="AT45" s="409"/>
      <c r="AU45" s="410"/>
      <c r="AV45" s="725" t="s">
        <v>102</v>
      </c>
      <c r="AW45" s="726"/>
      <c r="AX45" s="726"/>
      <c r="AY45" s="726"/>
      <c r="AZ45" s="726"/>
      <c r="BA45" s="726"/>
      <c r="BB45" s="726"/>
      <c r="BC45" s="726"/>
      <c r="BD45" s="726"/>
      <c r="BE45" s="727"/>
      <c r="BF45" s="76"/>
      <c r="BG45" s="76"/>
      <c r="BH45" s="76"/>
    </row>
    <row r="46" spans="1:96" s="2" customFormat="1" ht="81.75" customHeight="1" x14ac:dyDescent="0.15">
      <c r="A46" s="700"/>
      <c r="B46" s="744" t="s">
        <v>142</v>
      </c>
      <c r="C46" s="745"/>
      <c r="D46" s="745"/>
      <c r="E46" s="745"/>
      <c r="F46" s="745"/>
      <c r="G46" s="745"/>
      <c r="H46" s="745"/>
      <c r="I46" s="745"/>
      <c r="J46" s="745"/>
      <c r="K46" s="745"/>
      <c r="L46" s="745"/>
      <c r="M46" s="745"/>
      <c r="N46" s="745"/>
      <c r="O46" s="745"/>
      <c r="P46" s="745"/>
      <c r="Q46" s="745"/>
      <c r="R46" s="745"/>
      <c r="S46" s="745"/>
      <c r="T46" s="745"/>
      <c r="U46" s="745"/>
      <c r="V46" s="745"/>
      <c r="W46" s="746"/>
      <c r="X46" s="377" t="s">
        <v>152</v>
      </c>
      <c r="Y46" s="378"/>
      <c r="Z46" s="378"/>
      <c r="AA46" s="378"/>
      <c r="AB46" s="378"/>
      <c r="AC46" s="378"/>
      <c r="AD46" s="378"/>
      <c r="AE46" s="378"/>
      <c r="AF46" s="378"/>
      <c r="AG46" s="378"/>
      <c r="AH46" s="378"/>
      <c r="AI46" s="378"/>
      <c r="AJ46" s="378"/>
      <c r="AK46" s="378"/>
      <c r="AL46" s="378"/>
      <c r="AM46" s="378"/>
      <c r="AN46" s="378"/>
      <c r="AO46" s="378"/>
      <c r="AP46" s="378"/>
      <c r="AQ46" s="378"/>
      <c r="AR46" s="378"/>
      <c r="AS46" s="378"/>
      <c r="AT46" s="378"/>
      <c r="AU46" s="379"/>
      <c r="AV46" s="412" t="s">
        <v>154</v>
      </c>
      <c r="AW46" s="413"/>
      <c r="AX46" s="413"/>
      <c r="AY46" s="413"/>
      <c r="AZ46" s="413"/>
      <c r="BA46" s="413"/>
      <c r="BB46" s="413"/>
      <c r="BC46" s="413"/>
      <c r="BD46" s="413"/>
      <c r="BE46" s="414"/>
      <c r="BF46" s="76"/>
      <c r="BG46" s="76"/>
      <c r="BH46" s="76"/>
    </row>
    <row r="47" spans="1:96" s="2" customFormat="1" ht="15.75" customHeight="1" x14ac:dyDescent="0.15">
      <c r="A47" s="700"/>
      <c r="B47" s="747"/>
      <c r="C47" s="748"/>
      <c r="D47" s="748"/>
      <c r="E47" s="748"/>
      <c r="F47" s="748"/>
      <c r="G47" s="748"/>
      <c r="H47" s="748"/>
      <c r="I47" s="748"/>
      <c r="J47" s="748"/>
      <c r="K47" s="748"/>
      <c r="L47" s="748"/>
      <c r="M47" s="748"/>
      <c r="N47" s="748"/>
      <c r="O47" s="748"/>
      <c r="P47" s="748"/>
      <c r="Q47" s="748"/>
      <c r="R47" s="748"/>
      <c r="S47" s="748"/>
      <c r="T47" s="748"/>
      <c r="U47" s="748"/>
      <c r="V47" s="748"/>
      <c r="W47" s="749"/>
      <c r="X47" s="380"/>
      <c r="Y47" s="381"/>
      <c r="Z47" s="381"/>
      <c r="AA47" s="381"/>
      <c r="AB47" s="381"/>
      <c r="AC47" s="381"/>
      <c r="AD47" s="381"/>
      <c r="AE47" s="381"/>
      <c r="AF47" s="381"/>
      <c r="AG47" s="381"/>
      <c r="AH47" s="381"/>
      <c r="AI47" s="381"/>
      <c r="AJ47" s="381"/>
      <c r="AK47" s="381"/>
      <c r="AL47" s="381"/>
      <c r="AM47" s="381"/>
      <c r="AN47" s="381"/>
      <c r="AO47" s="381"/>
      <c r="AP47" s="381"/>
      <c r="AQ47" s="381"/>
      <c r="AR47" s="381"/>
      <c r="AS47" s="381"/>
      <c r="AT47" s="381"/>
      <c r="AU47" s="382"/>
      <c r="AV47" s="728" t="s">
        <v>147</v>
      </c>
      <c r="AW47" s="729"/>
      <c r="AX47" s="729"/>
      <c r="AY47" s="729"/>
      <c r="AZ47" s="729"/>
      <c r="BA47" s="729"/>
      <c r="BB47" s="729"/>
      <c r="BC47" s="729"/>
      <c r="BD47" s="729"/>
      <c r="BE47" s="730"/>
      <c r="BF47" s="76"/>
      <c r="BG47" s="76"/>
      <c r="BH47" s="76"/>
    </row>
    <row r="48" spans="1:96" s="2" customFormat="1" ht="9" customHeight="1" x14ac:dyDescent="0.15">
      <c r="A48" s="700"/>
      <c r="B48" s="278"/>
      <c r="C48" s="279"/>
      <c r="D48" s="279"/>
      <c r="E48" s="279"/>
      <c r="F48" s="279"/>
      <c r="G48" s="279"/>
      <c r="H48" s="279"/>
      <c r="I48" s="279"/>
      <c r="J48" s="279"/>
      <c r="K48" s="279"/>
      <c r="L48" s="279"/>
      <c r="M48" s="279"/>
      <c r="N48" s="279"/>
      <c r="O48" s="279"/>
      <c r="P48" s="279"/>
      <c r="Q48" s="279"/>
      <c r="R48" s="279"/>
      <c r="S48" s="279"/>
      <c r="T48" s="279"/>
      <c r="U48" s="279"/>
      <c r="V48" s="279"/>
      <c r="W48" s="280"/>
      <c r="X48" s="281"/>
      <c r="Y48" s="279"/>
      <c r="Z48" s="279"/>
      <c r="AA48" s="282"/>
      <c r="AB48" s="283"/>
      <c r="AC48" s="284"/>
      <c r="AD48" s="284"/>
      <c r="AE48" s="284"/>
      <c r="AF48" s="284"/>
      <c r="AG48" s="285"/>
      <c r="AH48" s="286"/>
      <c r="AI48" s="286"/>
      <c r="AJ48" s="287"/>
      <c r="AK48" s="287"/>
      <c r="AL48" s="287"/>
      <c r="AM48" s="287"/>
      <c r="AN48" s="287"/>
      <c r="AO48" s="287"/>
      <c r="AP48" s="287"/>
      <c r="AQ48" s="287"/>
      <c r="AR48" s="287"/>
      <c r="AS48" s="288"/>
      <c r="AT48" s="288"/>
      <c r="AU48" s="289"/>
      <c r="AV48" s="731"/>
      <c r="AW48" s="732"/>
      <c r="AX48" s="732"/>
      <c r="AY48" s="732"/>
      <c r="AZ48" s="732"/>
      <c r="BA48" s="732"/>
      <c r="BB48" s="732"/>
      <c r="BC48" s="732"/>
      <c r="BD48" s="732"/>
      <c r="BE48" s="733"/>
      <c r="BF48" s="76"/>
      <c r="BG48" s="76"/>
      <c r="BH48" s="76"/>
    </row>
    <row r="49" spans="1:91" s="2" customFormat="1" ht="15" customHeight="1" x14ac:dyDescent="0.15">
      <c r="A49" s="700"/>
      <c r="B49" s="716" t="s">
        <v>137</v>
      </c>
      <c r="C49" s="717"/>
      <c r="D49" s="406" t="s">
        <v>138</v>
      </c>
      <c r="E49" s="406"/>
      <c r="F49" s="406"/>
      <c r="G49" s="406"/>
      <c r="H49" s="406"/>
      <c r="I49" s="406"/>
      <c r="J49" s="406"/>
      <c r="K49" s="406"/>
      <c r="L49" s="406"/>
      <c r="M49" s="406"/>
      <c r="N49" s="406"/>
      <c r="O49" s="406"/>
      <c r="P49" s="406"/>
      <c r="Q49" s="406"/>
      <c r="R49" s="406"/>
      <c r="S49" s="406"/>
      <c r="T49" s="406"/>
      <c r="U49" s="406"/>
      <c r="V49" s="406"/>
      <c r="W49" s="407"/>
      <c r="X49" s="383" t="s">
        <v>137</v>
      </c>
      <c r="Y49" s="384"/>
      <c r="Z49" s="395" t="s">
        <v>144</v>
      </c>
      <c r="AA49" s="395"/>
      <c r="AB49" s="395"/>
      <c r="AC49" s="394" t="str">
        <f>IF(B33&amp;G33="00","",B33&amp;"　"&amp;G33)</f>
        <v/>
      </c>
      <c r="AD49" s="394"/>
      <c r="AE49" s="394"/>
      <c r="AF49" s="394"/>
      <c r="AG49" s="394"/>
      <c r="AH49" s="394"/>
      <c r="AI49" s="394"/>
      <c r="AJ49" s="394"/>
      <c r="AK49" s="394"/>
      <c r="AL49" s="290" t="s">
        <v>141</v>
      </c>
      <c r="AM49" s="287"/>
      <c r="AN49" s="287"/>
      <c r="AO49" s="287"/>
      <c r="AP49" s="287"/>
      <c r="AQ49" s="287"/>
      <c r="AR49" s="287"/>
      <c r="AS49" s="288"/>
      <c r="AT49" s="288"/>
      <c r="AU49" s="289"/>
      <c r="AV49" s="415" t="s">
        <v>151</v>
      </c>
      <c r="AW49" s="416"/>
      <c r="AX49" s="416"/>
      <c r="AY49" s="416"/>
      <c r="AZ49" s="416"/>
      <c r="BA49" s="416"/>
      <c r="BB49" s="416"/>
      <c r="BC49" s="416"/>
      <c r="BD49" s="416"/>
      <c r="BE49" s="417"/>
      <c r="BF49" s="76"/>
      <c r="BG49" s="76"/>
      <c r="BH49" s="76"/>
    </row>
    <row r="50" spans="1:91" s="2" customFormat="1" ht="15" customHeight="1" x14ac:dyDescent="0.15">
      <c r="A50" s="700"/>
      <c r="B50" s="716" t="s">
        <v>137</v>
      </c>
      <c r="C50" s="717"/>
      <c r="D50" s="291" t="s">
        <v>139</v>
      </c>
      <c r="E50" s="292"/>
      <c r="F50" s="292"/>
      <c r="G50" s="411"/>
      <c r="H50" s="411"/>
      <c r="I50" s="411"/>
      <c r="J50" s="411"/>
      <c r="K50" s="411"/>
      <c r="L50" s="411"/>
      <c r="M50" s="411"/>
      <c r="N50" s="411"/>
      <c r="O50" s="411"/>
      <c r="P50" s="411"/>
      <c r="Q50" s="411"/>
      <c r="R50" s="411"/>
      <c r="S50" s="411"/>
      <c r="T50" s="411"/>
      <c r="U50" s="292" t="s">
        <v>143</v>
      </c>
      <c r="V50" s="292"/>
      <c r="W50" s="293"/>
      <c r="X50" s="383" t="s">
        <v>137</v>
      </c>
      <c r="Y50" s="384"/>
      <c r="Z50" s="395" t="s">
        <v>144</v>
      </c>
      <c r="AA50" s="395"/>
      <c r="AB50" s="395"/>
      <c r="AC50" s="394" t="str">
        <f>IF(B40&amp;G40="00","",B40&amp;"　"&amp;G40)</f>
        <v/>
      </c>
      <c r="AD50" s="394"/>
      <c r="AE50" s="394"/>
      <c r="AF50" s="394"/>
      <c r="AG50" s="394"/>
      <c r="AH50" s="394"/>
      <c r="AI50" s="394"/>
      <c r="AJ50" s="394"/>
      <c r="AK50" s="394"/>
      <c r="AL50" s="290" t="s">
        <v>141</v>
      </c>
      <c r="AM50" s="287"/>
      <c r="AN50" s="287"/>
      <c r="AO50" s="287"/>
      <c r="AP50" s="287"/>
      <c r="AQ50" s="287"/>
      <c r="AR50" s="287"/>
      <c r="AS50" s="288"/>
      <c r="AT50" s="288"/>
      <c r="AU50" s="289"/>
      <c r="AV50" s="418"/>
      <c r="AW50" s="419"/>
      <c r="AX50" s="419"/>
      <c r="AY50" s="419"/>
      <c r="AZ50" s="419"/>
      <c r="BA50" s="419"/>
      <c r="BB50" s="419"/>
      <c r="BC50" s="419"/>
      <c r="BD50" s="419"/>
      <c r="BE50" s="420"/>
      <c r="BF50" s="76"/>
      <c r="BG50" s="76"/>
      <c r="BH50" s="76"/>
    </row>
    <row r="51" spans="1:91" s="2" customFormat="1" ht="8.25" customHeight="1" x14ac:dyDescent="0.15">
      <c r="A51" s="700"/>
      <c r="B51" s="294"/>
      <c r="C51" s="295"/>
      <c r="D51" s="296"/>
      <c r="E51" s="295"/>
      <c r="F51" s="295"/>
      <c r="G51" s="295"/>
      <c r="H51" s="295"/>
      <c r="I51" s="295"/>
      <c r="J51" s="295"/>
      <c r="K51" s="295"/>
      <c r="L51" s="295"/>
      <c r="M51" s="295"/>
      <c r="N51" s="297" t="s">
        <v>145</v>
      </c>
      <c r="O51" s="295"/>
      <c r="P51" s="295"/>
      <c r="Q51" s="295"/>
      <c r="R51" s="295"/>
      <c r="S51" s="295"/>
      <c r="T51" s="295"/>
      <c r="U51" s="295"/>
      <c r="V51" s="295"/>
      <c r="W51" s="298"/>
      <c r="X51" s="299"/>
      <c r="Y51" s="295"/>
      <c r="Z51" s="295"/>
      <c r="AA51" s="282"/>
      <c r="AB51" s="283"/>
      <c r="AC51" s="284"/>
      <c r="AD51" s="284"/>
      <c r="AE51" s="284"/>
      <c r="AF51" s="284"/>
      <c r="AG51" s="285"/>
      <c r="AH51" s="286"/>
      <c r="AI51" s="286"/>
      <c r="AJ51" s="287"/>
      <c r="AK51" s="287"/>
      <c r="AL51" s="287"/>
      <c r="AM51" s="287"/>
      <c r="AN51" s="287"/>
      <c r="AO51" s="287"/>
      <c r="AP51" s="287"/>
      <c r="AQ51" s="287"/>
      <c r="AR51" s="287"/>
      <c r="AS51" s="288"/>
      <c r="AT51" s="288"/>
      <c r="AU51" s="289"/>
      <c r="AV51" s="418"/>
      <c r="AW51" s="419"/>
      <c r="AX51" s="419"/>
      <c r="AY51" s="419"/>
      <c r="AZ51" s="419"/>
      <c r="BA51" s="419"/>
      <c r="BB51" s="419"/>
      <c r="BC51" s="419"/>
      <c r="BD51" s="419"/>
      <c r="BE51" s="420"/>
      <c r="BF51" s="76"/>
      <c r="BG51" s="76"/>
      <c r="BH51" s="76"/>
    </row>
    <row r="52" spans="1:91" s="2" customFormat="1" ht="15" customHeight="1" x14ac:dyDescent="0.15">
      <c r="A52" s="700"/>
      <c r="B52" s="294"/>
      <c r="C52" s="291" t="s">
        <v>32</v>
      </c>
      <c r="D52" s="296"/>
      <c r="E52" s="295"/>
      <c r="F52" s="295"/>
      <c r="G52" s="295"/>
      <c r="H52" s="295"/>
      <c r="I52" s="295"/>
      <c r="J52" s="295"/>
      <c r="K52" s="295"/>
      <c r="L52" s="295"/>
      <c r="M52" s="295"/>
      <c r="N52" s="297" t="s">
        <v>145</v>
      </c>
      <c r="O52" s="295"/>
      <c r="P52" s="295"/>
      <c r="Q52" s="295"/>
      <c r="R52" s="295"/>
      <c r="S52" s="295"/>
      <c r="T52" s="295"/>
      <c r="U52" s="295"/>
      <c r="V52" s="295"/>
      <c r="W52" s="298"/>
      <c r="X52" s="704" t="s">
        <v>153</v>
      </c>
      <c r="Y52" s="705"/>
      <c r="Z52" s="705"/>
      <c r="AA52" s="705"/>
      <c r="AB52" s="705"/>
      <c r="AC52" s="705"/>
      <c r="AD52" s="705"/>
      <c r="AE52" s="705"/>
      <c r="AF52" s="705"/>
      <c r="AG52" s="705"/>
      <c r="AH52" s="705"/>
      <c r="AI52" s="705"/>
      <c r="AJ52" s="705"/>
      <c r="AK52" s="705"/>
      <c r="AL52" s="705"/>
      <c r="AM52" s="705"/>
      <c r="AN52" s="705"/>
      <c r="AO52" s="705"/>
      <c r="AP52" s="705"/>
      <c r="AQ52" s="705"/>
      <c r="AR52" s="705"/>
      <c r="AS52" s="705"/>
      <c r="AT52" s="705"/>
      <c r="AU52" s="706"/>
      <c r="AV52" s="418"/>
      <c r="AW52" s="419"/>
      <c r="AX52" s="419"/>
      <c r="AY52" s="419"/>
      <c r="AZ52" s="419"/>
      <c r="BA52" s="419"/>
      <c r="BB52" s="419"/>
      <c r="BC52" s="419"/>
      <c r="BD52" s="419"/>
      <c r="BE52" s="420"/>
      <c r="BF52" s="76"/>
      <c r="BG52" s="76"/>
      <c r="BH52" s="76"/>
    </row>
    <row r="53" spans="1:91" s="2" customFormat="1" ht="18" customHeight="1" x14ac:dyDescent="0.15">
      <c r="A53" s="700"/>
      <c r="B53" s="294"/>
      <c r="C53" s="295"/>
      <c r="D53" s="296"/>
      <c r="E53" s="295"/>
      <c r="F53" s="295"/>
      <c r="G53" s="295"/>
      <c r="H53" s="295"/>
      <c r="I53" s="295"/>
      <c r="J53" s="295"/>
      <c r="K53" s="295"/>
      <c r="L53" s="295"/>
      <c r="M53" s="295"/>
      <c r="N53" s="297" t="s">
        <v>145</v>
      </c>
      <c r="O53" s="295"/>
      <c r="P53" s="295"/>
      <c r="Q53" s="295"/>
      <c r="R53" s="295"/>
      <c r="S53" s="295"/>
      <c r="T53" s="295"/>
      <c r="U53" s="295"/>
      <c r="V53" s="295"/>
      <c r="W53" s="298"/>
      <c r="X53" s="707"/>
      <c r="Y53" s="705"/>
      <c r="Z53" s="705"/>
      <c r="AA53" s="705"/>
      <c r="AB53" s="705"/>
      <c r="AC53" s="705"/>
      <c r="AD53" s="705"/>
      <c r="AE53" s="705"/>
      <c r="AF53" s="705"/>
      <c r="AG53" s="705"/>
      <c r="AH53" s="705"/>
      <c r="AI53" s="705"/>
      <c r="AJ53" s="705"/>
      <c r="AK53" s="705"/>
      <c r="AL53" s="705"/>
      <c r="AM53" s="705"/>
      <c r="AN53" s="705"/>
      <c r="AO53" s="705"/>
      <c r="AP53" s="705"/>
      <c r="AQ53" s="705"/>
      <c r="AR53" s="705"/>
      <c r="AS53" s="705"/>
      <c r="AT53" s="705"/>
      <c r="AU53" s="706"/>
      <c r="AV53" s="418"/>
      <c r="AW53" s="419"/>
      <c r="AX53" s="419"/>
      <c r="AY53" s="419"/>
      <c r="AZ53" s="419"/>
      <c r="BA53" s="419"/>
      <c r="BB53" s="419"/>
      <c r="BC53" s="419"/>
      <c r="BD53" s="419"/>
      <c r="BE53" s="420"/>
      <c r="BF53" s="76"/>
      <c r="BG53" s="76"/>
      <c r="BH53" s="76"/>
    </row>
    <row r="54" spans="1:91" s="2" customFormat="1" ht="30" customHeight="1" x14ac:dyDescent="0.25">
      <c r="A54" s="700"/>
      <c r="B54" s="299"/>
      <c r="C54" s="295"/>
      <c r="D54" s="291"/>
      <c r="E54" s="303"/>
      <c r="F54" s="303"/>
      <c r="G54" s="303"/>
      <c r="H54" s="702" t="s">
        <v>149</v>
      </c>
      <c r="I54" s="702"/>
      <c r="J54" s="702"/>
      <c r="K54" s="702"/>
      <c r="L54" s="702"/>
      <c r="M54" s="702"/>
      <c r="N54" s="702"/>
      <c r="O54" s="702"/>
      <c r="P54" s="702"/>
      <c r="Q54" s="702"/>
      <c r="R54" s="702"/>
      <c r="S54" s="702"/>
      <c r="T54" s="702"/>
      <c r="U54" s="702"/>
      <c r="V54" s="702"/>
      <c r="W54" s="304"/>
      <c r="X54" s="305"/>
      <c r="Y54" s="306"/>
      <c r="Z54" s="306"/>
      <c r="AA54" s="306"/>
      <c r="AB54" s="307"/>
      <c r="AC54" s="421" t="s">
        <v>149</v>
      </c>
      <c r="AD54" s="421"/>
      <c r="AE54" s="421"/>
      <c r="AF54" s="421"/>
      <c r="AG54" s="421"/>
      <c r="AH54" s="421"/>
      <c r="AI54" s="421"/>
      <c r="AJ54" s="421"/>
      <c r="AK54" s="421"/>
      <c r="AL54" s="421"/>
      <c r="AM54" s="421"/>
      <c r="AN54" s="421"/>
      <c r="AO54" s="421"/>
      <c r="AP54" s="421"/>
      <c r="AQ54" s="421"/>
      <c r="AR54" s="421"/>
      <c r="AS54" s="421"/>
      <c r="AT54" s="308"/>
      <c r="AU54" s="309"/>
      <c r="AV54" s="418"/>
      <c r="AW54" s="419"/>
      <c r="AX54" s="419"/>
      <c r="AY54" s="419"/>
      <c r="AZ54" s="419"/>
      <c r="BA54" s="419"/>
      <c r="BB54" s="419"/>
      <c r="BC54" s="419"/>
      <c r="BD54" s="419"/>
      <c r="BE54" s="420"/>
      <c r="BF54" s="76"/>
      <c r="BG54" s="76"/>
      <c r="BH54" s="76"/>
    </row>
    <row r="55" spans="1:91" s="135" customFormat="1" ht="6" customHeight="1" x14ac:dyDescent="0.25">
      <c r="A55" s="700"/>
      <c r="B55" s="310"/>
      <c r="C55" s="311"/>
      <c r="D55" s="312"/>
      <c r="E55" s="312"/>
      <c r="F55" s="312"/>
      <c r="G55" s="312"/>
      <c r="H55" s="703"/>
      <c r="I55" s="703"/>
      <c r="J55" s="703"/>
      <c r="K55" s="703"/>
      <c r="L55" s="703"/>
      <c r="M55" s="703"/>
      <c r="N55" s="703"/>
      <c r="O55" s="703"/>
      <c r="P55" s="703"/>
      <c r="Q55" s="703"/>
      <c r="R55" s="703"/>
      <c r="S55" s="703"/>
      <c r="T55" s="703"/>
      <c r="U55" s="703"/>
      <c r="V55" s="703"/>
      <c r="W55" s="313"/>
      <c r="X55" s="305"/>
      <c r="Y55" s="306"/>
      <c r="Z55" s="306"/>
      <c r="AA55" s="306"/>
      <c r="AB55" s="314"/>
      <c r="AC55" s="422"/>
      <c r="AD55" s="422"/>
      <c r="AE55" s="422"/>
      <c r="AF55" s="422"/>
      <c r="AG55" s="422"/>
      <c r="AH55" s="422"/>
      <c r="AI55" s="422"/>
      <c r="AJ55" s="422"/>
      <c r="AK55" s="422"/>
      <c r="AL55" s="422"/>
      <c r="AM55" s="422"/>
      <c r="AN55" s="422"/>
      <c r="AO55" s="422"/>
      <c r="AP55" s="422"/>
      <c r="AQ55" s="422"/>
      <c r="AR55" s="422"/>
      <c r="AS55" s="422"/>
      <c r="AT55" s="308"/>
      <c r="AU55" s="309"/>
      <c r="AV55" s="137"/>
      <c r="AW55" s="137"/>
      <c r="AX55" s="388" t="s">
        <v>107</v>
      </c>
      <c r="AY55" s="389"/>
      <c r="AZ55" s="389"/>
      <c r="BA55" s="389"/>
      <c r="BB55" s="389"/>
      <c r="BC55" s="389"/>
      <c r="BD55" s="389"/>
      <c r="BE55" s="392" t="s">
        <v>108</v>
      </c>
      <c r="BF55" s="134"/>
      <c r="BG55" s="134"/>
      <c r="BH55" s="134"/>
    </row>
    <row r="56" spans="1:91" s="2" customFormat="1" ht="12.75" customHeight="1" thickBot="1" x14ac:dyDescent="0.2">
      <c r="A56" s="701"/>
      <c r="B56" s="315"/>
      <c r="C56" s="316"/>
      <c r="D56" s="316"/>
      <c r="E56" s="316"/>
      <c r="F56" s="316"/>
      <c r="G56" s="316"/>
      <c r="H56" s="316"/>
      <c r="I56" s="316"/>
      <c r="J56" s="316"/>
      <c r="K56" s="316"/>
      <c r="L56" s="317"/>
      <c r="M56" s="405" t="s">
        <v>146</v>
      </c>
      <c r="N56" s="405"/>
      <c r="O56" s="405"/>
      <c r="P56" s="405"/>
      <c r="Q56" s="405"/>
      <c r="R56" s="405"/>
      <c r="S56" s="405"/>
      <c r="T56" s="405"/>
      <c r="U56" s="405"/>
      <c r="V56" s="405"/>
      <c r="W56" s="318"/>
      <c r="X56" s="319"/>
      <c r="Y56" s="320"/>
      <c r="Z56" s="320"/>
      <c r="AA56" s="321"/>
      <c r="AB56" s="322"/>
      <c r="AC56" s="323"/>
      <c r="AD56" s="323"/>
      <c r="AE56" s="323"/>
      <c r="AF56" s="323"/>
      <c r="AG56" s="324"/>
      <c r="AH56" s="317"/>
      <c r="AI56" s="405" t="s">
        <v>150</v>
      </c>
      <c r="AJ56" s="405"/>
      <c r="AK56" s="405"/>
      <c r="AL56" s="405"/>
      <c r="AM56" s="405"/>
      <c r="AN56" s="405"/>
      <c r="AO56" s="405"/>
      <c r="AP56" s="405"/>
      <c r="AQ56" s="405"/>
      <c r="AR56" s="405"/>
      <c r="AS56" s="405"/>
      <c r="AT56" s="405"/>
      <c r="AU56" s="325"/>
      <c r="AV56" s="149"/>
      <c r="AW56" s="149"/>
      <c r="AX56" s="390"/>
      <c r="AY56" s="391"/>
      <c r="AZ56" s="391"/>
      <c r="BA56" s="391"/>
      <c r="BB56" s="391"/>
      <c r="BC56" s="391"/>
      <c r="BD56" s="391"/>
      <c r="BE56" s="393"/>
      <c r="BF56" s="76"/>
      <c r="BG56" s="76"/>
      <c r="BH56" s="76"/>
    </row>
    <row r="57" spans="1:91" s="2" customFormat="1" ht="15" customHeight="1" x14ac:dyDescent="0.25">
      <c r="A57" s="81"/>
      <c r="B57" s="113" t="s">
        <v>87</v>
      </c>
      <c r="C57" s="107"/>
      <c r="D57" s="82"/>
      <c r="E57" s="82"/>
      <c r="F57" s="82"/>
      <c r="G57" s="82"/>
      <c r="H57" s="82"/>
      <c r="I57" s="82"/>
      <c r="J57" s="82"/>
      <c r="K57" s="82"/>
      <c r="L57" s="82"/>
      <c r="M57" s="82"/>
      <c r="N57" s="82"/>
      <c r="O57" s="82"/>
      <c r="P57" s="82"/>
      <c r="Q57" s="82"/>
      <c r="R57" s="82"/>
      <c r="S57" s="82"/>
      <c r="T57" s="82"/>
      <c r="U57" s="82"/>
      <c r="V57" s="82"/>
      <c r="W57" s="82"/>
      <c r="X57" s="82"/>
      <c r="Y57" s="82"/>
      <c r="Z57" s="86"/>
      <c r="AA57" s="423"/>
      <c r="AB57" s="423"/>
      <c r="AC57" s="423"/>
      <c r="AD57" s="423"/>
      <c r="AE57" s="423"/>
      <c r="AF57" s="423"/>
      <c r="AG57" s="423"/>
      <c r="AH57" s="423"/>
      <c r="AI57" s="423"/>
      <c r="AJ57" s="423"/>
      <c r="AK57" s="423"/>
      <c r="AL57" s="423"/>
      <c r="AM57" s="423"/>
      <c r="AN57" s="423"/>
      <c r="AO57" s="423"/>
      <c r="AP57" s="423"/>
      <c r="AQ57" s="423"/>
      <c r="AR57" s="423"/>
      <c r="AS57" s="423"/>
      <c r="AT57" s="423"/>
      <c r="AU57" s="87"/>
      <c r="AV57" s="87"/>
      <c r="AW57" s="87"/>
      <c r="AX57" s="87"/>
      <c r="AY57" s="87"/>
      <c r="AZ57" s="424" t="s">
        <v>125</v>
      </c>
      <c r="BA57" s="424"/>
      <c r="BB57" s="424"/>
      <c r="BC57" s="424"/>
      <c r="BD57" s="424"/>
      <c r="BE57" s="424"/>
      <c r="BF57" s="76"/>
      <c r="BG57" s="76"/>
      <c r="BH57" s="76"/>
    </row>
    <row r="58" spans="1:91" ht="15.75" customHeight="1" x14ac:dyDescent="0.15">
      <c r="BF58" s="80"/>
      <c r="BG58" s="80"/>
      <c r="BH58" s="80"/>
      <c r="BI58" s="80"/>
      <c r="BJ58" s="80"/>
      <c r="BK58" s="80"/>
      <c r="BL58" s="80"/>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row>
  </sheetData>
  <sheetProtection algorithmName="SHA-512" hashValue="pcizhkCD8CR6KCjIdUOyE65DIZrut71VUg2R5Mpf/bOSpEBkrNpL6/8MwcayPQ6ujqCbkh3BKQ69k14l5jyL5w==" saltValue="h10lcT6I5Snt/2ELlZ2E6w==" spinCount="100000" sheet="1" objects="1" scenarios="1"/>
  <mergeCells count="188">
    <mergeCell ref="B49:C49"/>
    <mergeCell ref="B50:C50"/>
    <mergeCell ref="AW38:AW44"/>
    <mergeCell ref="AX38:AX44"/>
    <mergeCell ref="R35:Z35"/>
    <mergeCell ref="AW31:AW37"/>
    <mergeCell ref="AN17:BE17"/>
    <mergeCell ref="AN18:BC18"/>
    <mergeCell ref="AV45:BE45"/>
    <mergeCell ref="AV47:BE48"/>
    <mergeCell ref="AZ37:BC37"/>
    <mergeCell ref="AZ44:BC44"/>
    <mergeCell ref="AZ34:BE35"/>
    <mergeCell ref="AZ41:BE42"/>
    <mergeCell ref="V38:Z39"/>
    <mergeCell ref="AA35:AB36"/>
    <mergeCell ref="M34:Z34"/>
    <mergeCell ref="M36:Z36"/>
    <mergeCell ref="B45:W45"/>
    <mergeCell ref="B46:W47"/>
    <mergeCell ref="G33:K37"/>
    <mergeCell ref="AV38:AV44"/>
    <mergeCell ref="R42:Z42"/>
    <mergeCell ref="AC38:AF39"/>
    <mergeCell ref="AN13:AP13"/>
    <mergeCell ref="A14:P15"/>
    <mergeCell ref="AH33:AI37"/>
    <mergeCell ref="V31:Z32"/>
    <mergeCell ref="B29:K29"/>
    <mergeCell ref="AA33:AB34"/>
    <mergeCell ref="AU31:AU37"/>
    <mergeCell ref="R33:Z33"/>
    <mergeCell ref="AA37:AB37"/>
    <mergeCell ref="P33:Q33"/>
    <mergeCell ref="P35:Q35"/>
    <mergeCell ref="I20:R20"/>
    <mergeCell ref="AP24:AQ24"/>
    <mergeCell ref="AA29:AB30"/>
    <mergeCell ref="A20:A56"/>
    <mergeCell ref="H54:V55"/>
    <mergeCell ref="X52:AU53"/>
    <mergeCell ref="Z49:AB49"/>
    <mergeCell ref="B31:F32"/>
    <mergeCell ref="S20:X20"/>
    <mergeCell ref="B33:F37"/>
    <mergeCell ref="L33:L34"/>
    <mergeCell ref="L35:L36"/>
    <mergeCell ref="L37:N37"/>
    <mergeCell ref="AG35:AG36"/>
    <mergeCell ref="B30:F30"/>
    <mergeCell ref="G30:K30"/>
    <mergeCell ref="L31:L32"/>
    <mergeCell ref="M31:N32"/>
    <mergeCell ref="P40:Q40"/>
    <mergeCell ref="P42:Q42"/>
    <mergeCell ref="L26:L27"/>
    <mergeCell ref="M38:N39"/>
    <mergeCell ref="AC35:AF36"/>
    <mergeCell ref="G31:K32"/>
    <mergeCell ref="O26:U26"/>
    <mergeCell ref="AC40:AF41"/>
    <mergeCell ref="G38:K39"/>
    <mergeCell ref="G40:K44"/>
    <mergeCell ref="AC44:AF44"/>
    <mergeCell ref="B40:F44"/>
    <mergeCell ref="L40:L41"/>
    <mergeCell ref="L42:L43"/>
    <mergeCell ref="AG42:AG43"/>
    <mergeCell ref="AG40:AG41"/>
    <mergeCell ref="A5:L5"/>
    <mergeCell ref="N5:R5"/>
    <mergeCell ref="T5:AL6"/>
    <mergeCell ref="AY5:BE5"/>
    <mergeCell ref="A6:D6"/>
    <mergeCell ref="E6:H6"/>
    <mergeCell ref="I6:L6"/>
    <mergeCell ref="AY3:BE3"/>
    <mergeCell ref="AV30:AW30"/>
    <mergeCell ref="M26:N27"/>
    <mergeCell ref="B26:K28"/>
    <mergeCell ref="T27:U27"/>
    <mergeCell ref="A18:D18"/>
    <mergeCell ref="A17:D17"/>
    <mergeCell ref="E18:AK18"/>
    <mergeCell ref="AB7:AB13"/>
    <mergeCell ref="AZ26:BE28"/>
    <mergeCell ref="AZ29:BE30"/>
    <mergeCell ref="H21:H25"/>
    <mergeCell ref="B21:B25"/>
    <mergeCell ref="Q21:R25"/>
    <mergeCell ref="F21:F25"/>
    <mergeCell ref="A2:G3"/>
    <mergeCell ref="AN8:AP8"/>
    <mergeCell ref="AN1:BE1"/>
    <mergeCell ref="AN6:AP6"/>
    <mergeCell ref="BC12:BD13"/>
    <mergeCell ref="AS26:AY29"/>
    <mergeCell ref="P27:Q27"/>
    <mergeCell ref="R27:S27"/>
    <mergeCell ref="Y21:AK25"/>
    <mergeCell ref="AH26:AR30"/>
    <mergeCell ref="AL22:BE22"/>
    <mergeCell ref="V9:W9"/>
    <mergeCell ref="X9:Y9"/>
    <mergeCell ref="AL25:BD25"/>
    <mergeCell ref="AL23:BE23"/>
    <mergeCell ref="L29:Z30"/>
    <mergeCell ref="V26:Z27"/>
    <mergeCell ref="AA26:AG28"/>
    <mergeCell ref="AX24:BE24"/>
    <mergeCell ref="H2:AM3"/>
    <mergeCell ref="AN2:BE2"/>
    <mergeCell ref="AL20:BE20"/>
    <mergeCell ref="T7:AA8"/>
    <mergeCell ref="T9:U9"/>
    <mergeCell ref="T10:U13"/>
    <mergeCell ref="I21:P25"/>
    <mergeCell ref="Z9:AA9"/>
    <mergeCell ref="AA31:AB32"/>
    <mergeCell ref="AC31:AF32"/>
    <mergeCell ref="AM21:AN21"/>
    <mergeCell ref="AP21:AQ21"/>
    <mergeCell ref="AM24:AN24"/>
    <mergeCell ref="AH31:AI32"/>
    <mergeCell ref="AE14:AF14"/>
    <mergeCell ref="AG31:AG32"/>
    <mergeCell ref="L28:Z28"/>
    <mergeCell ref="AC29:AG30"/>
    <mergeCell ref="Y20:AK20"/>
    <mergeCell ref="O31:U32"/>
    <mergeCell ref="AJ31:AR42"/>
    <mergeCell ref="L38:L39"/>
    <mergeCell ref="AC42:AF43"/>
    <mergeCell ref="M41:Z41"/>
    <mergeCell ref="M43:Z43"/>
    <mergeCell ref="AC33:AF34"/>
    <mergeCell ref="AG33:AG34"/>
    <mergeCell ref="AA38:AB39"/>
    <mergeCell ref="R40:Z40"/>
    <mergeCell ref="AA40:AB41"/>
    <mergeCell ref="AA42:AB43"/>
    <mergeCell ref="AN10:AP10"/>
    <mergeCell ref="AS31:AS37"/>
    <mergeCell ref="AT30:AU30"/>
    <mergeCell ref="B20:H20"/>
    <mergeCell ref="AT31:AT37"/>
    <mergeCell ref="AY38:AY44"/>
    <mergeCell ref="C21:C25"/>
    <mergeCell ref="D21:D25"/>
    <mergeCell ref="E21:E25"/>
    <mergeCell ref="AC37:AF37"/>
    <mergeCell ref="AA44:AB44"/>
    <mergeCell ref="AN12:AP12"/>
    <mergeCell ref="AN14:AP14"/>
    <mergeCell ref="AY31:AY37"/>
    <mergeCell ref="AV31:AV37"/>
    <mergeCell ref="S21:X25"/>
    <mergeCell ref="AX30:AY30"/>
    <mergeCell ref="AX31:AX37"/>
    <mergeCell ref="AT38:AT44"/>
    <mergeCell ref="L44:N44"/>
    <mergeCell ref="O38:U39"/>
    <mergeCell ref="B38:F39"/>
    <mergeCell ref="G21:G25"/>
    <mergeCell ref="AG38:AG39"/>
    <mergeCell ref="M56:V56"/>
    <mergeCell ref="AI56:AT56"/>
    <mergeCell ref="D49:W49"/>
    <mergeCell ref="X45:AU45"/>
    <mergeCell ref="G50:T50"/>
    <mergeCell ref="AV46:BE46"/>
    <mergeCell ref="AV49:BE54"/>
    <mergeCell ref="AC54:AS55"/>
    <mergeCell ref="AA57:AT57"/>
    <mergeCell ref="AZ57:BE57"/>
    <mergeCell ref="AH38:AI39"/>
    <mergeCell ref="X46:AU47"/>
    <mergeCell ref="X49:Y49"/>
    <mergeCell ref="X50:Y50"/>
    <mergeCell ref="AH40:AI44"/>
    <mergeCell ref="AX55:BD56"/>
    <mergeCell ref="BE55:BE56"/>
    <mergeCell ref="AC49:AK49"/>
    <mergeCell ref="Z50:AB50"/>
    <mergeCell ref="AC50:AK50"/>
    <mergeCell ref="AU38:AU44"/>
    <mergeCell ref="AJ43:AR44"/>
    <mergeCell ref="AS38:AS44"/>
  </mergeCells>
  <phoneticPr fontId="2"/>
  <conditionalFormatting sqref="B49:B53">
    <cfRule type="cellIs" dxfId="92" priority="10" operator="equal">
      <formula>0</formula>
    </cfRule>
  </conditionalFormatting>
  <conditionalFormatting sqref="B33:N33">
    <cfRule type="cellIs" dxfId="91" priority="46" operator="equal">
      <formula>0</formula>
    </cfRule>
  </conditionalFormatting>
  <conditionalFormatting sqref="B21:AM21 B22:AL22 B23:AK24 B25:AL25 B31:Z32 R33:Z33 B34:K34 B35:L35 B36:K36 B37:Z39 B40:K43 B44:Z44 B45 X45:X46 B48:Z48 AH48:AI48 AS48:AU51 D49 D50:G50 U50:W50 AH51:AI51 H54 AC54 D55:G55 AB55 AV55:AW56 B56:M56 W56:Z56 AH56:AI56 AU56">
    <cfRule type="cellIs" dxfId="90" priority="73" operator="equal">
      <formula>0</formula>
    </cfRule>
  </conditionalFormatting>
  <conditionalFormatting sqref="C52">
    <cfRule type="cellIs" dxfId="89" priority="3" operator="equal">
      <formula>0</formula>
    </cfRule>
  </conditionalFormatting>
  <conditionalFormatting sqref="D54">
    <cfRule type="cellIs" dxfId="88" priority="9" operator="equal">
      <formula>0</formula>
    </cfRule>
  </conditionalFormatting>
  <conditionalFormatting sqref="L40:N40">
    <cfRule type="cellIs" dxfId="86" priority="40" operator="equal">
      <formula>0</formula>
    </cfRule>
  </conditionalFormatting>
  <conditionalFormatting sqref="M34:M36 R35:Z35">
    <cfRule type="cellIs" dxfId="84" priority="56" operator="equal">
      <formula>0</formula>
    </cfRule>
  </conditionalFormatting>
  <conditionalFormatting sqref="M41:M43 R42:Z42">
    <cfRule type="cellIs" dxfId="83" priority="54" operator="equal">
      <formula>0</formula>
    </cfRule>
  </conditionalFormatting>
  <conditionalFormatting sqref="N35">
    <cfRule type="cellIs" dxfId="82" priority="45" operator="equal">
      <formula>0</formula>
    </cfRule>
  </conditionalFormatting>
  <conditionalFormatting sqref="N42">
    <cfRule type="cellIs" dxfId="81" priority="39" operator="equal">
      <formula>0</formula>
    </cfRule>
  </conditionalFormatting>
  <conditionalFormatting sqref="P33">
    <cfRule type="cellIs" dxfId="80" priority="42" operator="equal">
      <formula>0</formula>
    </cfRule>
  </conditionalFormatting>
  <conditionalFormatting sqref="P35">
    <cfRule type="cellIs" dxfId="79" priority="41" operator="equal">
      <formula>0</formula>
    </cfRule>
  </conditionalFormatting>
  <conditionalFormatting sqref="P40">
    <cfRule type="cellIs" dxfId="78" priority="38" operator="equal">
      <formula>0</formula>
    </cfRule>
  </conditionalFormatting>
  <conditionalFormatting sqref="P42">
    <cfRule type="cellIs" dxfId="77" priority="37" operator="equal">
      <formula>0</formula>
    </cfRule>
  </conditionalFormatting>
  <conditionalFormatting sqref="R40:Z40 L42">
    <cfRule type="cellIs" dxfId="76" priority="55" operator="equal">
      <formula>0</formula>
    </cfRule>
  </conditionalFormatting>
  <conditionalFormatting sqref="X49:X50">
    <cfRule type="cellIs" dxfId="75" priority="1" operator="equal">
      <formula>0</formula>
    </cfRule>
  </conditionalFormatting>
  <conditionalFormatting sqref="AH31:AI44">
    <cfRule type="cellIs" dxfId="74" priority="32" operator="equal">
      <formula>0</formula>
    </cfRule>
  </conditionalFormatting>
  <conditionalFormatting sqref="AJ31">
    <cfRule type="cellIs" dxfId="73" priority="17" operator="equal">
      <formula>0</formula>
    </cfRule>
  </conditionalFormatting>
  <conditionalFormatting sqref="AL24:AM24">
    <cfRule type="cellIs" dxfId="72" priority="49" operator="equal">
      <formula>0</formula>
    </cfRule>
  </conditionalFormatting>
  <conditionalFormatting sqref="AP21">
    <cfRule type="cellIs" dxfId="71" priority="48" operator="equal">
      <formula>0</formula>
    </cfRule>
  </conditionalFormatting>
  <conditionalFormatting sqref="AP24">
    <cfRule type="cellIs" dxfId="70" priority="47" operator="equal">
      <formula>0</formula>
    </cfRule>
  </conditionalFormatting>
  <conditionalFormatting sqref="AR21:BE21">
    <cfRule type="cellIs" dxfId="69" priority="72" operator="equal">
      <formula>0</formula>
    </cfRule>
  </conditionalFormatting>
  <conditionalFormatting sqref="AS31:AY44 AV46">
    <cfRule type="cellIs" dxfId="68" priority="71" operator="equal">
      <formula>0</formula>
    </cfRule>
  </conditionalFormatting>
  <conditionalFormatting sqref="AZ34">
    <cfRule type="cellIs" dxfId="67" priority="23" operator="equal">
      <formula>0</formula>
    </cfRule>
  </conditionalFormatting>
  <conditionalFormatting sqref="AZ31:BE33">
    <cfRule type="cellIs" dxfId="66" priority="19" operator="equal">
      <formula>0</formula>
    </cfRule>
  </conditionalFormatting>
  <conditionalFormatting sqref="AZ36:BE36">
    <cfRule type="cellIs" dxfId="65" priority="22" operator="equal">
      <formula>0</formula>
    </cfRule>
  </conditionalFormatting>
  <conditionalFormatting sqref="AZ38:BE40 AZ41">
    <cfRule type="cellIs" dxfId="64" priority="20" operator="equal">
      <formula>0</formula>
    </cfRule>
  </conditionalFormatting>
  <conditionalFormatting sqref="AZ43:BE43">
    <cfRule type="cellIs" dxfId="63" priority="18" operator="equal">
      <formula>0</formula>
    </cfRule>
  </conditionalFormatting>
  <printOptions horizontalCentered="1"/>
  <pageMargins left="0" right="0" top="0" bottom="0" header="0.31496062992125984" footer="0.31496062992125984"/>
  <pageSetup paperSize="9" scale="65" orientation="landscape"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78" id="{3F1B0964-06C8-4FD1-879F-35684168E8D0}">
            <xm:f>入力シート!#REF!=""</xm:f>
            <x14:dxf>
              <font>
                <color theme="0"/>
              </font>
            </x14:dxf>
          </x14:cfRule>
          <xm:sqref>L37:N37 L44:N44 L56:M56 AH56:AI56</xm:sqref>
        </x14:conditionalFormatting>
        <x14:conditionalFormatting xmlns:xm="http://schemas.microsoft.com/office/excel/2006/main">
          <x14:cfRule type="expression" priority="77" id="{11DF88F7-0B16-4A60-90FC-7E91E257DEE4}">
            <xm:f>入力シート!#REF!=""</xm:f>
            <x14:dxf>
              <font>
                <color theme="0" tint="-0.14996795556505021"/>
              </font>
            </x14:dxf>
          </x14:cfRule>
          <xm:sqref>L29:Z30</xm:sqref>
        </x14:conditionalFormatting>
      </x14:conditionalFormattings>
    </ext>
    <ext xmlns:x14="http://schemas.microsoft.com/office/spreadsheetml/2009/9/main" uri="{CCE6A557-97BC-4b89-ADB6-D9C93CAAB3DF}">
      <x14:dataValidations xmlns:xm="http://schemas.microsoft.com/office/excel/2006/main" disablePrompts="1" count="1">
        <x14:dataValidation type="list" allowBlank="1" showInputMessage="1" showErrorMessage="1" prompt="プルダウンリストで☑を選択してください" xr:uid="{6A2E4B27-689A-4957-9C33-3C1573C30300}">
          <x14:formula1>
            <xm:f>リスト!$H$2:$H$3</xm:f>
          </x14:formula1>
          <xm:sqref>A18:D18 B49:C50 X49:Y50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527E2-F38C-43F9-A649-AF46D8CFB26F}">
  <sheetPr codeName="Sheet6">
    <tabColor rgb="FF0070C0"/>
    <pageSetUpPr fitToPage="1"/>
  </sheetPr>
  <dimension ref="A1:CR58"/>
  <sheetViews>
    <sheetView showGridLines="0" view="pageBreakPreview" topLeftCell="G1" zoomScale="85" zoomScaleNormal="100" zoomScaleSheetLayoutView="85" workbookViewId="0">
      <selection activeCell="AF62" sqref="AF62"/>
    </sheetView>
  </sheetViews>
  <sheetFormatPr defaultRowHeight="15.75" x14ac:dyDescent="0.15"/>
  <cols>
    <col min="1" max="1" width="2.75" style="1" customWidth="1"/>
    <col min="2" max="11" width="2.625" style="1" customWidth="1"/>
    <col min="12" max="12" width="7.125" style="1" customWidth="1"/>
    <col min="13" max="13" width="3.25" style="1" customWidth="1"/>
    <col min="14" max="14" width="5.125" style="1" customWidth="1"/>
    <col min="15" max="27" width="3.25" style="1" customWidth="1"/>
    <col min="28" max="28" width="6.5" style="1" customWidth="1"/>
    <col min="29" max="29" width="4.25" style="1" customWidth="1"/>
    <col min="30" max="31" width="2.75" style="1" customWidth="1"/>
    <col min="32" max="32" width="3.625" style="1" customWidth="1"/>
    <col min="33" max="33" width="5.875" style="1" customWidth="1"/>
    <col min="34" max="35" width="2.25" style="1" customWidth="1"/>
    <col min="36" max="38" width="3" style="1" customWidth="1"/>
    <col min="39" max="39" width="2.25" style="1" customWidth="1"/>
    <col min="40" max="40" width="3.625" style="1" customWidth="1"/>
    <col min="41" max="41" width="2.625" style="1" customWidth="1"/>
    <col min="42" max="42" width="3.625" style="1" customWidth="1"/>
    <col min="43" max="44" width="4.625" style="1" customWidth="1"/>
    <col min="45" max="54" width="2.875" style="1" customWidth="1"/>
    <col min="55" max="55" width="19.75" style="1" customWidth="1"/>
    <col min="56" max="56" width="2.875" style="1" customWidth="1"/>
    <col min="57" max="57" width="9" style="1" customWidth="1"/>
    <col min="58" max="128" width="2.625" style="1" customWidth="1"/>
    <col min="129" max="16384" width="9" style="1"/>
  </cols>
  <sheetData>
    <row r="1" spans="1:93" ht="15" customHeight="1" thickBot="1" x14ac:dyDescent="0.2">
      <c r="AN1" s="505" t="s">
        <v>34</v>
      </c>
      <c r="AO1" s="506"/>
      <c r="AP1" s="506"/>
      <c r="AQ1" s="506"/>
      <c r="AR1" s="506"/>
      <c r="AS1" s="506"/>
      <c r="AT1" s="506"/>
      <c r="AU1" s="506"/>
      <c r="AV1" s="506"/>
      <c r="AW1" s="506"/>
      <c r="AX1" s="506"/>
      <c r="AY1" s="506"/>
      <c r="AZ1" s="506"/>
      <c r="BA1" s="506"/>
      <c r="BB1" s="506"/>
      <c r="BC1" s="506"/>
      <c r="BD1" s="506"/>
      <c r="BE1" s="507"/>
    </row>
    <row r="2" spans="1:93" ht="15" customHeight="1" x14ac:dyDescent="0.15">
      <c r="A2" s="655" t="s">
        <v>0</v>
      </c>
      <c r="B2" s="656"/>
      <c r="C2" s="656"/>
      <c r="D2" s="656"/>
      <c r="E2" s="656"/>
      <c r="F2" s="656"/>
      <c r="G2" s="657"/>
      <c r="H2" s="570" t="s">
        <v>35</v>
      </c>
      <c r="I2" s="571"/>
      <c r="J2" s="571"/>
      <c r="K2" s="571"/>
      <c r="L2" s="571"/>
      <c r="M2" s="571"/>
      <c r="N2" s="571"/>
      <c r="O2" s="571"/>
      <c r="P2" s="571"/>
      <c r="Q2" s="571"/>
      <c r="R2" s="571"/>
      <c r="S2" s="571"/>
      <c r="T2" s="571"/>
      <c r="U2" s="571"/>
      <c r="V2" s="571"/>
      <c r="W2" s="571"/>
      <c r="X2" s="571"/>
      <c r="Y2" s="571"/>
      <c r="Z2" s="571"/>
      <c r="AA2" s="571"/>
      <c r="AB2" s="571"/>
      <c r="AC2" s="571"/>
      <c r="AD2" s="571"/>
      <c r="AE2" s="571"/>
      <c r="AF2" s="571"/>
      <c r="AG2" s="571"/>
      <c r="AH2" s="571"/>
      <c r="AI2" s="571"/>
      <c r="AJ2" s="571"/>
      <c r="AK2" s="571"/>
      <c r="AL2" s="571"/>
      <c r="AM2" s="572"/>
      <c r="AN2" s="505" t="s">
        <v>95</v>
      </c>
      <c r="AO2" s="574"/>
      <c r="AP2" s="574"/>
      <c r="AQ2" s="574"/>
      <c r="AR2" s="574"/>
      <c r="AS2" s="574"/>
      <c r="AT2" s="574"/>
      <c r="AU2" s="574"/>
      <c r="AV2" s="574"/>
      <c r="AW2" s="574"/>
      <c r="AX2" s="574"/>
      <c r="AY2" s="574"/>
      <c r="AZ2" s="574"/>
      <c r="BA2" s="574"/>
      <c r="BB2" s="574"/>
      <c r="BC2" s="574"/>
      <c r="BD2" s="574"/>
      <c r="BE2" s="575"/>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row>
    <row r="3" spans="1:93" ht="11.25" customHeight="1" thickBot="1" x14ac:dyDescent="0.2">
      <c r="A3" s="658"/>
      <c r="B3" s="659"/>
      <c r="C3" s="659"/>
      <c r="D3" s="659"/>
      <c r="E3" s="659"/>
      <c r="F3" s="659"/>
      <c r="G3" s="660"/>
      <c r="H3" s="573"/>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2"/>
      <c r="AN3" s="3"/>
      <c r="AO3" s="4"/>
      <c r="AP3" s="4"/>
      <c r="AQ3" s="5"/>
      <c r="AR3" s="4"/>
      <c r="AS3" s="4"/>
      <c r="AT3" s="4"/>
      <c r="AU3" s="4"/>
      <c r="AV3" s="4"/>
      <c r="AW3" s="4"/>
      <c r="AX3" s="4"/>
      <c r="AY3" s="609" t="s">
        <v>75</v>
      </c>
      <c r="AZ3" s="609"/>
      <c r="BA3" s="609"/>
      <c r="BB3" s="609"/>
      <c r="BC3" s="609"/>
      <c r="BD3" s="609"/>
      <c r="BE3" s="610"/>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row>
    <row r="4" spans="1:93" ht="9.75" customHeight="1" x14ac:dyDescent="0.15">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7"/>
      <c r="AO4" s="6"/>
      <c r="AP4" s="8"/>
      <c r="AQ4" s="9"/>
      <c r="AR4" s="10" t="s">
        <v>31</v>
      </c>
      <c r="AS4" s="8"/>
      <c r="AT4" s="8"/>
      <c r="AU4" s="8"/>
      <c r="AV4" s="8"/>
      <c r="AW4" s="8"/>
      <c r="AX4" s="8"/>
      <c r="AY4" s="8"/>
      <c r="AZ4" s="8"/>
      <c r="BA4" s="8"/>
      <c r="BB4" s="8"/>
      <c r="BC4" s="8"/>
      <c r="BD4" s="8"/>
      <c r="BE4" s="11"/>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row>
    <row r="5" spans="1:93" ht="11.25" customHeight="1" x14ac:dyDescent="0.15">
      <c r="A5" s="598"/>
      <c r="B5" s="598"/>
      <c r="C5" s="598"/>
      <c r="D5" s="598"/>
      <c r="E5" s="598"/>
      <c r="F5" s="598"/>
      <c r="G5" s="598"/>
      <c r="H5" s="598"/>
      <c r="I5" s="598"/>
      <c r="J5" s="598"/>
      <c r="K5" s="598"/>
      <c r="L5" s="598"/>
      <c r="M5" s="10"/>
      <c r="N5" s="599" t="s">
        <v>1</v>
      </c>
      <c r="O5" s="600"/>
      <c r="P5" s="600"/>
      <c r="Q5" s="600"/>
      <c r="R5" s="601"/>
      <c r="S5" s="10"/>
      <c r="T5" s="602" t="s">
        <v>17</v>
      </c>
      <c r="U5" s="603"/>
      <c r="V5" s="603"/>
      <c r="W5" s="603"/>
      <c r="X5" s="603"/>
      <c r="Y5" s="603"/>
      <c r="Z5" s="603"/>
      <c r="AA5" s="603"/>
      <c r="AB5" s="603"/>
      <c r="AC5" s="603"/>
      <c r="AD5" s="603"/>
      <c r="AE5" s="603"/>
      <c r="AF5" s="603"/>
      <c r="AG5" s="603"/>
      <c r="AH5" s="603"/>
      <c r="AI5" s="603"/>
      <c r="AJ5" s="603"/>
      <c r="AK5" s="603"/>
      <c r="AL5" s="604"/>
      <c r="AM5" s="12"/>
      <c r="AN5" s="13"/>
      <c r="AO5" s="150"/>
      <c r="AP5" s="150"/>
      <c r="AQ5" s="15"/>
      <c r="AR5" s="155"/>
      <c r="AS5" s="155"/>
      <c r="AT5" s="155"/>
      <c r="AU5" s="155"/>
      <c r="AV5" s="155"/>
      <c r="AW5" s="155"/>
      <c r="AX5" s="155"/>
      <c r="AY5" s="607"/>
      <c r="AZ5" s="607"/>
      <c r="BA5" s="607"/>
      <c r="BB5" s="607"/>
      <c r="BC5" s="607"/>
      <c r="BD5" s="607"/>
      <c r="BE5" s="608"/>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row>
    <row r="6" spans="1:93" ht="11.25" customHeight="1" thickBot="1" x14ac:dyDescent="0.2">
      <c r="A6" s="598"/>
      <c r="B6" s="423"/>
      <c r="C6" s="423"/>
      <c r="D6" s="423"/>
      <c r="E6" s="598"/>
      <c r="F6" s="423"/>
      <c r="G6" s="423"/>
      <c r="H6" s="423"/>
      <c r="I6" s="598"/>
      <c r="J6" s="423"/>
      <c r="K6" s="423"/>
      <c r="L6" s="423"/>
      <c r="M6" s="10"/>
      <c r="N6" s="17"/>
      <c r="O6" s="18"/>
      <c r="P6" s="18"/>
      <c r="Q6" s="18"/>
      <c r="R6" s="19"/>
      <c r="S6" s="10"/>
      <c r="T6" s="605"/>
      <c r="U6" s="423"/>
      <c r="V6" s="423"/>
      <c r="W6" s="423"/>
      <c r="X6" s="423"/>
      <c r="Y6" s="423"/>
      <c r="Z6" s="423"/>
      <c r="AA6" s="423"/>
      <c r="AB6" s="423"/>
      <c r="AC6" s="423"/>
      <c r="AD6" s="423"/>
      <c r="AE6" s="423"/>
      <c r="AF6" s="423"/>
      <c r="AG6" s="423"/>
      <c r="AH6" s="423"/>
      <c r="AI6" s="423"/>
      <c r="AJ6" s="423"/>
      <c r="AK6" s="423"/>
      <c r="AL6" s="606"/>
      <c r="AM6" s="12"/>
      <c r="AN6" s="508"/>
      <c r="AO6" s="509"/>
      <c r="AP6" s="510"/>
      <c r="AQ6" s="20"/>
      <c r="AR6" s="21"/>
      <c r="AS6" s="10"/>
      <c r="AT6" s="10"/>
      <c r="AU6" s="10"/>
      <c r="AV6" s="10"/>
      <c r="AW6" s="10"/>
      <c r="AX6" s="10"/>
      <c r="AY6" s="10"/>
      <c r="AZ6" s="10"/>
      <c r="BA6" s="150"/>
      <c r="BB6" s="150"/>
      <c r="BC6" s="150"/>
      <c r="BD6" s="150"/>
      <c r="BE6" s="2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row>
    <row r="7" spans="1:93" ht="6" customHeight="1" thickTop="1" x14ac:dyDescent="0.15">
      <c r="A7" s="150"/>
      <c r="B7" s="152"/>
      <c r="C7" s="152"/>
      <c r="D7" s="152"/>
      <c r="E7" s="150"/>
      <c r="F7" s="152"/>
      <c r="G7" s="152"/>
      <c r="H7" s="152"/>
      <c r="I7" s="150"/>
      <c r="J7" s="152"/>
      <c r="K7" s="152"/>
      <c r="L7" s="152"/>
      <c r="M7" s="10"/>
      <c r="N7" s="24"/>
      <c r="O7" s="155"/>
      <c r="P7" s="155"/>
      <c r="Q7" s="155"/>
      <c r="R7" s="25"/>
      <c r="S7" s="10"/>
      <c r="T7" s="579" t="s">
        <v>91</v>
      </c>
      <c r="U7" s="580"/>
      <c r="V7" s="580"/>
      <c r="W7" s="580"/>
      <c r="X7" s="580"/>
      <c r="Y7" s="580"/>
      <c r="Z7" s="580"/>
      <c r="AA7" s="581"/>
      <c r="AB7" s="631" t="s">
        <v>2</v>
      </c>
      <c r="AC7" s="151"/>
      <c r="AD7" s="27"/>
      <c r="AE7" s="27"/>
      <c r="AF7" s="27"/>
      <c r="AG7" s="27"/>
      <c r="AH7" s="27"/>
      <c r="AI7" s="27"/>
      <c r="AJ7" s="27"/>
      <c r="AK7" s="27"/>
      <c r="AL7" s="28"/>
      <c r="AM7" s="12"/>
      <c r="AN7" s="29"/>
      <c r="AO7" s="30"/>
      <c r="AP7" s="30"/>
      <c r="AQ7" s="20"/>
      <c r="AR7" s="10"/>
      <c r="AS7" s="10"/>
      <c r="AT7" s="31"/>
      <c r="AU7" s="10"/>
      <c r="AV7" s="10"/>
      <c r="AW7" s="10"/>
      <c r="AX7" s="10"/>
      <c r="AY7" s="10"/>
      <c r="AZ7" s="10"/>
      <c r="BA7" s="150"/>
      <c r="BB7" s="150"/>
      <c r="BC7" s="150"/>
      <c r="BD7" s="150"/>
      <c r="BE7" s="2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row>
    <row r="8" spans="1:93" ht="11.45" customHeight="1" x14ac:dyDescent="0.15">
      <c r="A8" s="10"/>
      <c r="B8" s="155"/>
      <c r="C8" s="155"/>
      <c r="D8" s="155"/>
      <c r="E8" s="10"/>
      <c r="F8" s="155"/>
      <c r="G8" s="155"/>
      <c r="H8" s="155"/>
      <c r="I8" s="10"/>
      <c r="J8" s="155"/>
      <c r="K8" s="155"/>
      <c r="L8" s="155"/>
      <c r="M8" s="10"/>
      <c r="N8" s="15"/>
      <c r="O8" s="155"/>
      <c r="P8" s="155"/>
      <c r="Q8" s="155"/>
      <c r="R8" s="25"/>
      <c r="S8" s="10"/>
      <c r="T8" s="582"/>
      <c r="U8" s="583"/>
      <c r="V8" s="583"/>
      <c r="W8" s="583"/>
      <c r="X8" s="583"/>
      <c r="Y8" s="583"/>
      <c r="Z8" s="583"/>
      <c r="AA8" s="584"/>
      <c r="AB8" s="632"/>
      <c r="AC8" s="32"/>
      <c r="AD8" s="10"/>
      <c r="AE8" s="155"/>
      <c r="AF8" s="155"/>
      <c r="AG8" s="155"/>
      <c r="AH8" s="155"/>
      <c r="AI8" s="155"/>
      <c r="AJ8" s="155"/>
      <c r="AK8" s="155"/>
      <c r="AL8" s="25"/>
      <c r="AM8" s="155"/>
      <c r="AN8" s="425" t="s">
        <v>28</v>
      </c>
      <c r="AO8" s="426"/>
      <c r="AP8" s="427"/>
      <c r="AQ8" s="20"/>
      <c r="AR8" s="10"/>
      <c r="AS8" s="150"/>
      <c r="AT8" s="150"/>
      <c r="AU8" s="150"/>
      <c r="AV8" s="150"/>
      <c r="AW8" s="150"/>
      <c r="AX8" s="150"/>
      <c r="AY8" s="150"/>
      <c r="AZ8" s="150"/>
      <c r="BA8" s="150"/>
      <c r="BB8" s="150"/>
      <c r="BC8" s="150"/>
      <c r="BD8" s="150"/>
      <c r="BE8" s="2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row>
    <row r="9" spans="1:93" ht="12.75" customHeight="1" x14ac:dyDescent="0.2">
      <c r="A9" s="155"/>
      <c r="B9" s="155"/>
      <c r="C9" s="155"/>
      <c r="D9" s="155"/>
      <c r="E9" s="155"/>
      <c r="F9" s="155"/>
      <c r="G9" s="155"/>
      <c r="H9" s="155"/>
      <c r="I9" s="155"/>
      <c r="J9" s="155"/>
      <c r="K9" s="155"/>
      <c r="L9" s="155"/>
      <c r="M9" s="10"/>
      <c r="N9" s="15"/>
      <c r="O9" s="155"/>
      <c r="P9" s="155"/>
      <c r="Q9" s="155"/>
      <c r="R9" s="25"/>
      <c r="S9" s="10"/>
      <c r="T9" s="585" t="s">
        <v>3</v>
      </c>
      <c r="U9" s="541"/>
      <c r="V9" s="468" t="s">
        <v>4</v>
      </c>
      <c r="W9" s="541"/>
      <c r="X9" s="468" t="s">
        <v>5</v>
      </c>
      <c r="Y9" s="541"/>
      <c r="Z9" s="468" t="s">
        <v>6</v>
      </c>
      <c r="AA9" s="469"/>
      <c r="AB9" s="632"/>
      <c r="AC9" s="32"/>
      <c r="AD9" s="155"/>
      <c r="AE9" s="155"/>
      <c r="AF9" s="155"/>
      <c r="AG9" s="155"/>
      <c r="AH9" s="155"/>
      <c r="AI9" s="155"/>
      <c r="AJ9" s="155"/>
      <c r="AK9" s="155"/>
      <c r="AL9" s="25"/>
      <c r="AM9" s="155"/>
      <c r="AN9" s="33"/>
      <c r="AO9" s="150"/>
      <c r="AP9" s="150"/>
      <c r="AQ9" s="20"/>
      <c r="AR9" s="10"/>
      <c r="AS9" s="150"/>
      <c r="AT9" s="150"/>
      <c r="AU9" s="150"/>
      <c r="AV9" s="150"/>
      <c r="AW9" s="150"/>
      <c r="AX9" s="150"/>
      <c r="AY9" s="150"/>
      <c r="AZ9" s="150"/>
      <c r="BA9" s="150"/>
      <c r="BB9" s="150"/>
      <c r="BC9" s="150"/>
      <c r="BD9" s="150"/>
      <c r="BE9" s="2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row>
    <row r="10" spans="1:93" ht="11.45" customHeight="1" x14ac:dyDescent="0.15">
      <c r="A10" s="155"/>
      <c r="B10" s="155"/>
      <c r="C10" s="155"/>
      <c r="D10" s="155"/>
      <c r="E10" s="155"/>
      <c r="F10" s="155"/>
      <c r="G10" s="155"/>
      <c r="H10" s="155"/>
      <c r="I10" s="155"/>
      <c r="J10" s="155"/>
      <c r="K10" s="155"/>
      <c r="L10" s="155"/>
      <c r="M10" s="10"/>
      <c r="N10" s="15"/>
      <c r="O10" s="155"/>
      <c r="P10" s="155"/>
      <c r="Q10" s="155"/>
      <c r="R10" s="25"/>
      <c r="S10" s="10"/>
      <c r="T10" s="586" t="s">
        <v>114</v>
      </c>
      <c r="U10" s="587"/>
      <c r="V10" s="34"/>
      <c r="W10" s="35"/>
      <c r="X10" s="36"/>
      <c r="Y10" s="35"/>
      <c r="Z10" s="36"/>
      <c r="AA10" s="37"/>
      <c r="AB10" s="632"/>
      <c r="AC10" s="32"/>
      <c r="AD10" s="155"/>
      <c r="AE10" s="155"/>
      <c r="AF10" s="155"/>
      <c r="AG10" s="155"/>
      <c r="AH10" s="155"/>
      <c r="AI10" s="155"/>
      <c r="AJ10" s="155"/>
      <c r="AK10" s="155"/>
      <c r="AL10" s="25"/>
      <c r="AM10" s="155"/>
      <c r="AN10" s="425" t="s">
        <v>29</v>
      </c>
      <c r="AO10" s="426"/>
      <c r="AP10" s="427"/>
      <c r="AQ10" s="20"/>
      <c r="AR10" s="10"/>
      <c r="AS10" s="150"/>
      <c r="AT10" s="150"/>
      <c r="AU10" s="150"/>
      <c r="AV10" s="150"/>
      <c r="AW10" s="150"/>
      <c r="AX10" s="150"/>
      <c r="AY10" s="150"/>
      <c r="AZ10" s="150"/>
      <c r="BA10" s="150"/>
      <c r="BB10" s="150"/>
      <c r="BC10" s="150"/>
      <c r="BD10" s="150"/>
      <c r="BE10" s="2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row>
    <row r="11" spans="1:93" ht="8.1" customHeight="1" x14ac:dyDescent="0.15">
      <c r="A11" s="155"/>
      <c r="B11" s="155"/>
      <c r="C11" s="155"/>
      <c r="D11" s="155"/>
      <c r="E11" s="155"/>
      <c r="F11" s="155"/>
      <c r="G11" s="155"/>
      <c r="H11" s="155"/>
      <c r="I11" s="155"/>
      <c r="J11" s="155"/>
      <c r="K11" s="155"/>
      <c r="L11" s="155"/>
      <c r="M11" s="10"/>
      <c r="N11" s="15"/>
      <c r="O11" s="155"/>
      <c r="P11" s="155"/>
      <c r="Q11" s="155"/>
      <c r="R11" s="25"/>
      <c r="S11" s="10"/>
      <c r="T11" s="588"/>
      <c r="U11" s="589"/>
      <c r="V11" s="38"/>
      <c r="W11" s="39"/>
      <c r="X11" s="38"/>
      <c r="Y11" s="39"/>
      <c r="Z11" s="38"/>
      <c r="AA11" s="40"/>
      <c r="AB11" s="632"/>
      <c r="AC11" s="32"/>
      <c r="AD11" s="155"/>
      <c r="AE11" s="155"/>
      <c r="AF11" s="155"/>
      <c r="AG11" s="155"/>
      <c r="AH11" s="155"/>
      <c r="AI11" s="155"/>
      <c r="AJ11" s="155"/>
      <c r="AK11" s="155"/>
      <c r="AL11" s="25"/>
      <c r="AM11" s="155"/>
      <c r="AN11" s="153"/>
      <c r="AO11" s="154"/>
      <c r="AP11" s="154"/>
      <c r="AQ11" s="20"/>
      <c r="AR11" s="10"/>
      <c r="AS11" s="150"/>
      <c r="AT11" s="150"/>
      <c r="AU11" s="150"/>
      <c r="AV11" s="150"/>
      <c r="AW11" s="150"/>
      <c r="AX11" s="150"/>
      <c r="AY11" s="150"/>
      <c r="AZ11" s="150"/>
      <c r="BA11" s="150"/>
      <c r="BB11" s="150"/>
      <c r="BC11" s="150"/>
      <c r="BD11" s="150"/>
      <c r="BE11" s="2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row>
    <row r="12" spans="1:93" ht="11.45" customHeight="1" x14ac:dyDescent="0.15">
      <c r="A12" s="155"/>
      <c r="B12" s="155"/>
      <c r="C12" s="155"/>
      <c r="D12" s="155"/>
      <c r="E12" s="155"/>
      <c r="F12" s="155"/>
      <c r="G12" s="155"/>
      <c r="H12" s="155"/>
      <c r="I12" s="155"/>
      <c r="J12" s="155"/>
      <c r="K12" s="155"/>
      <c r="L12" s="155"/>
      <c r="M12" s="10"/>
      <c r="N12" s="15"/>
      <c r="O12" s="155"/>
      <c r="P12" s="155"/>
      <c r="Q12" s="155"/>
      <c r="R12" s="25"/>
      <c r="S12" s="10"/>
      <c r="T12" s="588"/>
      <c r="U12" s="589"/>
      <c r="V12" s="38"/>
      <c r="W12" s="39"/>
      <c r="X12" s="38"/>
      <c r="Y12" s="39"/>
      <c r="Z12" s="38"/>
      <c r="AA12" s="40"/>
      <c r="AB12" s="632"/>
      <c r="AC12" s="32"/>
      <c r="AD12" s="155"/>
      <c r="AE12" s="155"/>
      <c r="AF12" s="155"/>
      <c r="AG12" s="155"/>
      <c r="AH12" s="155"/>
      <c r="AI12" s="155"/>
      <c r="AJ12" s="155"/>
      <c r="AK12" s="155"/>
      <c r="AL12" s="25"/>
      <c r="AM12" s="155"/>
      <c r="AN12" s="425" t="s">
        <v>30</v>
      </c>
      <c r="AO12" s="426"/>
      <c r="AP12" s="427"/>
      <c r="AQ12" s="20"/>
      <c r="AR12" s="10"/>
      <c r="AS12" s="150"/>
      <c r="AT12" s="150"/>
      <c r="AU12" s="150"/>
      <c r="AV12" s="150"/>
      <c r="AW12" s="150"/>
      <c r="AX12" s="150"/>
      <c r="AY12" s="150"/>
      <c r="AZ12" s="150"/>
      <c r="BA12" s="150"/>
      <c r="BB12" s="150"/>
      <c r="BC12" s="511"/>
      <c r="BD12" s="512"/>
      <c r="BE12" s="43"/>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row>
    <row r="13" spans="1:93" ht="8.1" customHeight="1" thickBot="1" x14ac:dyDescent="0.2">
      <c r="A13" s="155"/>
      <c r="B13" s="155"/>
      <c r="C13" s="155"/>
      <c r="D13" s="155"/>
      <c r="E13" s="155"/>
      <c r="F13" s="155"/>
      <c r="G13" s="155"/>
      <c r="H13" s="155"/>
      <c r="I13" s="155"/>
      <c r="J13" s="155"/>
      <c r="K13" s="155"/>
      <c r="L13" s="155"/>
      <c r="M13" s="44"/>
      <c r="N13" s="45"/>
      <c r="O13" s="46"/>
      <c r="P13" s="46"/>
      <c r="Q13" s="46"/>
      <c r="R13" s="47"/>
      <c r="S13" s="10"/>
      <c r="T13" s="590"/>
      <c r="U13" s="591"/>
      <c r="V13" s="48"/>
      <c r="W13" s="49"/>
      <c r="X13" s="48"/>
      <c r="Y13" s="50"/>
      <c r="Z13" s="48"/>
      <c r="AA13" s="51"/>
      <c r="AB13" s="633"/>
      <c r="AC13" s="52"/>
      <c r="AD13" s="155"/>
      <c r="AE13" s="155"/>
      <c r="AF13" s="155"/>
      <c r="AG13" s="155"/>
      <c r="AH13" s="155"/>
      <c r="AI13" s="155"/>
      <c r="AJ13" s="155"/>
      <c r="AK13" s="155"/>
      <c r="AL13" s="25"/>
      <c r="AM13" s="155"/>
      <c r="AN13" s="425"/>
      <c r="AO13" s="426"/>
      <c r="AP13" s="427"/>
      <c r="AQ13" s="20"/>
      <c r="AR13" s="10"/>
      <c r="AS13" s="150"/>
      <c r="AT13" s="150"/>
      <c r="AU13" s="150"/>
      <c r="AV13" s="150"/>
      <c r="AW13" s="150"/>
      <c r="AX13" s="150"/>
      <c r="AY13" s="150"/>
      <c r="AZ13" s="150"/>
      <c r="BA13" s="150"/>
      <c r="BB13" s="150"/>
      <c r="BC13" s="512"/>
      <c r="BD13" s="512"/>
      <c r="BE13" s="43"/>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row>
    <row r="14" spans="1:93" ht="27.75" customHeight="1" thickTop="1" x14ac:dyDescent="0.2">
      <c r="A14" s="683" t="s">
        <v>19</v>
      </c>
      <c r="B14" s="683"/>
      <c r="C14" s="683"/>
      <c r="D14" s="683"/>
      <c r="E14" s="683"/>
      <c r="F14" s="683"/>
      <c r="G14" s="683"/>
      <c r="H14" s="683"/>
      <c r="I14" s="683"/>
      <c r="J14" s="683"/>
      <c r="K14" s="683"/>
      <c r="L14" s="683"/>
      <c r="M14" s="683"/>
      <c r="N14" s="683"/>
      <c r="O14" s="684"/>
      <c r="P14" s="684"/>
      <c r="Q14" s="53"/>
      <c r="R14" s="53"/>
      <c r="S14" s="10"/>
      <c r="T14" s="54"/>
      <c r="U14" s="55"/>
      <c r="V14" s="55"/>
      <c r="W14" s="56" t="s">
        <v>25</v>
      </c>
      <c r="X14" s="57" t="s">
        <v>18</v>
      </c>
      <c r="Y14" s="57"/>
      <c r="Z14" s="57"/>
      <c r="AA14" s="57" t="s">
        <v>26</v>
      </c>
      <c r="AB14" s="57"/>
      <c r="AC14" s="57"/>
      <c r="AD14" s="57"/>
      <c r="AE14" s="480" t="s">
        <v>25</v>
      </c>
      <c r="AF14" s="480"/>
      <c r="AG14" s="57" t="s">
        <v>27</v>
      </c>
      <c r="AH14" s="57"/>
      <c r="AI14" s="57"/>
      <c r="AJ14" s="57"/>
      <c r="AK14" s="57" t="s">
        <v>88</v>
      </c>
      <c r="AL14" s="58"/>
      <c r="AM14" s="59"/>
      <c r="AN14" s="442" t="s">
        <v>73</v>
      </c>
      <c r="AO14" s="443"/>
      <c r="AP14" s="444"/>
      <c r="AQ14" s="60"/>
      <c r="AR14" s="61"/>
      <c r="AS14" s="62"/>
      <c r="AT14" s="62"/>
      <c r="AU14" s="62"/>
      <c r="AV14" s="62"/>
      <c r="AW14" s="62"/>
      <c r="AX14" s="62"/>
      <c r="AY14" s="62"/>
      <c r="AZ14" s="62"/>
      <c r="BA14" s="62"/>
      <c r="BB14" s="62"/>
      <c r="BC14" s="62"/>
      <c r="BD14" s="62"/>
      <c r="BE14" s="63"/>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row>
    <row r="15" spans="1:93" ht="6" customHeight="1" x14ac:dyDescent="0.15">
      <c r="A15" s="683"/>
      <c r="B15" s="683"/>
      <c r="C15" s="683"/>
      <c r="D15" s="683"/>
      <c r="E15" s="683"/>
      <c r="F15" s="683"/>
      <c r="G15" s="683"/>
      <c r="H15" s="683"/>
      <c r="I15" s="683"/>
      <c r="J15" s="683"/>
      <c r="K15" s="683"/>
      <c r="L15" s="683"/>
      <c r="M15" s="683"/>
      <c r="N15" s="683"/>
      <c r="O15" s="684"/>
      <c r="P15" s="684"/>
      <c r="Q15" s="10"/>
      <c r="R15" s="10"/>
      <c r="S15" s="10"/>
      <c r="T15" s="64"/>
      <c r="U15" s="64"/>
      <c r="V15" s="64"/>
      <c r="W15" s="64"/>
      <c r="X15" s="64"/>
      <c r="Y15" s="64"/>
      <c r="Z15" s="64"/>
      <c r="AA15" s="64"/>
      <c r="AB15" s="64"/>
      <c r="AC15" s="65"/>
      <c r="AD15" s="65"/>
      <c r="AE15" s="59"/>
      <c r="AF15" s="59"/>
      <c r="AG15" s="59"/>
      <c r="AH15" s="59"/>
      <c r="AI15" s="59"/>
      <c r="AJ15" s="59"/>
      <c r="AK15" s="59"/>
      <c r="AL15" s="59"/>
      <c r="AM15" s="59"/>
      <c r="AN15" s="59"/>
      <c r="AO15" s="59"/>
      <c r="AP15" s="10"/>
      <c r="AQ15" s="10"/>
      <c r="AR15" s="10"/>
      <c r="AS15" s="10"/>
      <c r="AT15" s="10"/>
      <c r="AU15" s="10"/>
      <c r="AV15" s="10"/>
      <c r="AW15" s="10"/>
      <c r="AX15" s="10"/>
      <c r="AY15" s="10"/>
      <c r="AZ15" s="10"/>
      <c r="BA15" s="10"/>
      <c r="BB15" s="10"/>
      <c r="BC15" s="6"/>
      <c r="BD15" s="6"/>
      <c r="BE15" s="6"/>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row>
    <row r="16" spans="1:93" ht="6" customHeight="1" thickBot="1" x14ac:dyDescent="0.3">
      <c r="A16" s="66"/>
      <c r="B16" s="66"/>
      <c r="C16" s="66"/>
      <c r="D16" s="66"/>
      <c r="E16" s="66"/>
      <c r="F16" s="66"/>
      <c r="G16" s="66"/>
      <c r="H16" s="66"/>
      <c r="I16" s="66"/>
      <c r="J16" s="66"/>
      <c r="K16" s="66"/>
      <c r="L16" s="66"/>
      <c r="M16" s="66"/>
      <c r="N16" s="66"/>
      <c r="O16" s="10"/>
      <c r="P16" s="10"/>
      <c r="Q16" s="10"/>
      <c r="R16" s="10"/>
      <c r="S16" s="10"/>
      <c r="T16" s="64"/>
      <c r="U16" s="64"/>
      <c r="V16" s="64"/>
      <c r="W16" s="64"/>
      <c r="X16" s="64"/>
      <c r="Y16" s="64"/>
      <c r="Z16" s="64"/>
      <c r="AA16" s="64"/>
      <c r="AB16" s="64"/>
      <c r="AC16" s="65"/>
      <c r="AD16" s="65"/>
      <c r="AE16" s="59"/>
      <c r="AF16" s="59"/>
      <c r="AG16" s="59"/>
      <c r="AH16" s="59"/>
      <c r="AI16" s="59"/>
      <c r="AJ16" s="59"/>
      <c r="AK16" s="59"/>
      <c r="AL16" s="59"/>
      <c r="AM16" s="59"/>
      <c r="AN16" s="59"/>
      <c r="AO16" s="59"/>
      <c r="AP16" s="10"/>
      <c r="AQ16" s="10"/>
      <c r="AR16" s="10"/>
      <c r="AS16" s="10"/>
      <c r="AT16" s="10"/>
      <c r="AU16" s="10"/>
      <c r="AV16" s="10"/>
      <c r="AW16" s="10"/>
      <c r="AX16" s="10"/>
      <c r="AY16" s="10"/>
      <c r="AZ16" s="10"/>
      <c r="BA16" s="10"/>
      <c r="BB16" s="10"/>
      <c r="BC16" s="6"/>
      <c r="BD16" s="6"/>
      <c r="BE16" s="6"/>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row>
    <row r="17" spans="1:96" ht="22.5" customHeight="1" x14ac:dyDescent="0.15">
      <c r="A17" s="625" t="s">
        <v>74</v>
      </c>
      <c r="B17" s="626"/>
      <c r="C17" s="626"/>
      <c r="D17" s="627"/>
      <c r="E17" s="98" t="s">
        <v>94</v>
      </c>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100"/>
      <c r="AL17" s="59"/>
      <c r="AM17" s="59"/>
      <c r="AN17" s="720" t="s">
        <v>96</v>
      </c>
      <c r="AO17" s="721"/>
      <c r="AP17" s="721"/>
      <c r="AQ17" s="721"/>
      <c r="AR17" s="721"/>
      <c r="AS17" s="721"/>
      <c r="AT17" s="721"/>
      <c r="AU17" s="721"/>
      <c r="AV17" s="721"/>
      <c r="AW17" s="721"/>
      <c r="AX17" s="721"/>
      <c r="AY17" s="721"/>
      <c r="AZ17" s="721"/>
      <c r="BA17" s="721"/>
      <c r="BB17" s="721"/>
      <c r="BC17" s="721"/>
      <c r="BD17" s="721"/>
      <c r="BE17" s="72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row>
    <row r="18" spans="1:96" ht="42.75" customHeight="1" thickBot="1" x14ac:dyDescent="0.2">
      <c r="A18" s="847" t="s">
        <v>235</v>
      </c>
      <c r="B18" s="848"/>
      <c r="C18" s="848"/>
      <c r="D18" s="849"/>
      <c r="E18" s="628" t="s">
        <v>103</v>
      </c>
      <c r="F18" s="629"/>
      <c r="G18" s="629"/>
      <c r="H18" s="629"/>
      <c r="I18" s="629"/>
      <c r="J18" s="629"/>
      <c r="K18" s="629"/>
      <c r="L18" s="629"/>
      <c r="M18" s="629"/>
      <c r="N18" s="629"/>
      <c r="O18" s="629"/>
      <c r="P18" s="629"/>
      <c r="Q18" s="629"/>
      <c r="R18" s="629"/>
      <c r="S18" s="629"/>
      <c r="T18" s="629"/>
      <c r="U18" s="629"/>
      <c r="V18" s="629"/>
      <c r="W18" s="629"/>
      <c r="X18" s="629"/>
      <c r="Y18" s="629"/>
      <c r="Z18" s="629"/>
      <c r="AA18" s="629"/>
      <c r="AB18" s="629"/>
      <c r="AC18" s="629"/>
      <c r="AD18" s="629"/>
      <c r="AE18" s="629"/>
      <c r="AF18" s="629"/>
      <c r="AG18" s="629"/>
      <c r="AH18" s="629"/>
      <c r="AI18" s="629"/>
      <c r="AJ18" s="629"/>
      <c r="AK18" s="630"/>
      <c r="AL18" s="59"/>
      <c r="AM18" s="59"/>
      <c r="AN18" s="723" t="s">
        <v>92</v>
      </c>
      <c r="AO18" s="724"/>
      <c r="AP18" s="724"/>
      <c r="AQ18" s="724"/>
      <c r="AR18" s="724"/>
      <c r="AS18" s="724"/>
      <c r="AT18" s="724"/>
      <c r="AU18" s="724"/>
      <c r="AV18" s="724"/>
      <c r="AW18" s="724"/>
      <c r="AX18" s="724"/>
      <c r="AY18" s="724"/>
      <c r="AZ18" s="724"/>
      <c r="BA18" s="724"/>
      <c r="BB18" s="724"/>
      <c r="BC18" s="724"/>
      <c r="BD18" s="101" t="s">
        <v>74</v>
      </c>
      <c r="BE18" s="67"/>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row>
    <row r="19" spans="1:96" ht="6" customHeight="1" thickBot="1" x14ac:dyDescent="0.3">
      <c r="A19" s="66"/>
      <c r="B19" s="66"/>
      <c r="C19" s="66"/>
      <c r="D19" s="66"/>
      <c r="E19" s="66"/>
      <c r="F19" s="66"/>
      <c r="G19" s="66"/>
      <c r="H19" s="66"/>
      <c r="I19" s="66"/>
      <c r="J19" s="66"/>
      <c r="K19" s="66"/>
      <c r="L19" s="66"/>
      <c r="M19" s="66"/>
      <c r="N19" s="66"/>
      <c r="O19" s="10"/>
      <c r="P19" s="10"/>
      <c r="Q19" s="10"/>
      <c r="R19" s="10"/>
      <c r="S19" s="10"/>
      <c r="T19" s="64"/>
      <c r="U19" s="64"/>
      <c r="V19" s="64"/>
      <c r="W19" s="64"/>
      <c r="X19" s="64"/>
      <c r="Y19" s="64"/>
      <c r="Z19" s="64"/>
      <c r="AA19" s="64"/>
      <c r="AB19" s="64"/>
      <c r="AC19" s="65"/>
      <c r="AD19" s="65"/>
      <c r="AE19" s="59"/>
      <c r="AF19" s="59"/>
      <c r="AG19" s="59"/>
      <c r="AH19" s="59"/>
      <c r="AI19" s="59"/>
      <c r="AJ19" s="59"/>
      <c r="AK19" s="59"/>
      <c r="AL19" s="59"/>
      <c r="AM19" s="59"/>
      <c r="AN19" s="59"/>
      <c r="AO19" s="59"/>
      <c r="AP19" s="10"/>
      <c r="AQ19" s="10"/>
      <c r="AR19" s="10"/>
      <c r="AS19" s="10"/>
      <c r="AT19" s="10"/>
      <c r="AU19" s="10"/>
      <c r="AV19" s="10"/>
      <c r="AW19" s="10"/>
      <c r="AX19" s="10"/>
      <c r="AY19" s="10"/>
      <c r="AZ19" s="10"/>
      <c r="BA19" s="10"/>
      <c r="BB19" s="10"/>
      <c r="BC19" s="6"/>
      <c r="BD19" s="6"/>
      <c r="BE19" s="6"/>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row>
    <row r="20" spans="1:96" ht="19.5" customHeight="1" x14ac:dyDescent="0.15">
      <c r="A20" s="699" t="s">
        <v>7</v>
      </c>
      <c r="B20" s="430" t="s">
        <v>20</v>
      </c>
      <c r="C20" s="431"/>
      <c r="D20" s="431"/>
      <c r="E20" s="431"/>
      <c r="F20" s="431"/>
      <c r="G20" s="431"/>
      <c r="H20" s="431"/>
      <c r="I20" s="488" t="s">
        <v>64</v>
      </c>
      <c r="J20" s="489"/>
      <c r="K20" s="489"/>
      <c r="L20" s="489"/>
      <c r="M20" s="489"/>
      <c r="N20" s="489"/>
      <c r="O20" s="489"/>
      <c r="P20" s="489"/>
      <c r="Q20" s="489"/>
      <c r="R20" s="430"/>
      <c r="S20" s="708" t="s">
        <v>63</v>
      </c>
      <c r="T20" s="709"/>
      <c r="U20" s="709"/>
      <c r="V20" s="709"/>
      <c r="W20" s="709"/>
      <c r="X20" s="710"/>
      <c r="Y20" s="488" t="s">
        <v>97</v>
      </c>
      <c r="Z20" s="489"/>
      <c r="AA20" s="489"/>
      <c r="AB20" s="489"/>
      <c r="AC20" s="489"/>
      <c r="AD20" s="489"/>
      <c r="AE20" s="489"/>
      <c r="AF20" s="489"/>
      <c r="AG20" s="489"/>
      <c r="AH20" s="489"/>
      <c r="AI20" s="489"/>
      <c r="AJ20" s="489"/>
      <c r="AK20" s="430"/>
      <c r="AL20" s="576" t="s">
        <v>80</v>
      </c>
      <c r="AM20" s="577"/>
      <c r="AN20" s="577"/>
      <c r="AO20" s="577"/>
      <c r="AP20" s="577"/>
      <c r="AQ20" s="577"/>
      <c r="AR20" s="577"/>
      <c r="AS20" s="577"/>
      <c r="AT20" s="577"/>
      <c r="AU20" s="577"/>
      <c r="AV20" s="577"/>
      <c r="AW20" s="577"/>
      <c r="AX20" s="577"/>
      <c r="AY20" s="577"/>
      <c r="AZ20" s="577"/>
      <c r="BA20" s="577"/>
      <c r="BB20" s="577"/>
      <c r="BC20" s="577"/>
      <c r="BD20" s="577"/>
      <c r="BE20" s="578"/>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row>
    <row r="21" spans="1:96" ht="15" customHeight="1" x14ac:dyDescent="0.15">
      <c r="A21" s="700"/>
      <c r="B21" s="850">
        <v>1</v>
      </c>
      <c r="C21" s="850">
        <v>2</v>
      </c>
      <c r="D21" s="850">
        <v>3</v>
      </c>
      <c r="E21" s="850">
        <v>4</v>
      </c>
      <c r="F21" s="850">
        <v>5</v>
      </c>
      <c r="G21" s="850">
        <v>6</v>
      </c>
      <c r="H21" s="850">
        <v>7</v>
      </c>
      <c r="I21" s="853" t="s">
        <v>110</v>
      </c>
      <c r="J21" s="854"/>
      <c r="K21" s="854"/>
      <c r="L21" s="854"/>
      <c r="M21" s="854"/>
      <c r="N21" s="854"/>
      <c r="O21" s="854"/>
      <c r="P21" s="854"/>
      <c r="Q21" s="859"/>
      <c r="R21" s="860"/>
      <c r="S21" s="865">
        <v>34799</v>
      </c>
      <c r="T21" s="866"/>
      <c r="U21" s="866"/>
      <c r="V21" s="866"/>
      <c r="W21" s="866"/>
      <c r="X21" s="867"/>
      <c r="Y21" s="874" t="s">
        <v>219</v>
      </c>
      <c r="Z21" s="875"/>
      <c r="AA21" s="875"/>
      <c r="AB21" s="875"/>
      <c r="AC21" s="875"/>
      <c r="AD21" s="875"/>
      <c r="AE21" s="875"/>
      <c r="AF21" s="875"/>
      <c r="AG21" s="875"/>
      <c r="AH21" s="875"/>
      <c r="AI21" s="875"/>
      <c r="AJ21" s="875"/>
      <c r="AK21" s="876"/>
      <c r="AL21" s="68" t="s">
        <v>68</v>
      </c>
      <c r="AM21" s="478">
        <v>111</v>
      </c>
      <c r="AN21" s="824"/>
      <c r="AO21" s="69" t="s">
        <v>86</v>
      </c>
      <c r="AP21" s="478">
        <v>2222</v>
      </c>
      <c r="AQ21" s="824"/>
      <c r="AR21" s="70"/>
      <c r="AS21" s="70"/>
      <c r="AT21" s="70"/>
      <c r="AU21" s="70"/>
      <c r="AV21" s="70"/>
      <c r="AW21" s="70"/>
      <c r="AX21" s="70"/>
      <c r="AY21" s="70"/>
      <c r="AZ21" s="70"/>
      <c r="BA21" s="70"/>
      <c r="BB21" s="70"/>
      <c r="BC21" s="70"/>
      <c r="BD21" s="70"/>
      <c r="BE21" s="71"/>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row>
    <row r="22" spans="1:96" ht="15" customHeight="1" x14ac:dyDescent="0.15">
      <c r="A22" s="700"/>
      <c r="B22" s="851"/>
      <c r="C22" s="851"/>
      <c r="D22" s="851"/>
      <c r="E22" s="851"/>
      <c r="F22" s="851"/>
      <c r="G22" s="851"/>
      <c r="H22" s="851"/>
      <c r="I22" s="855"/>
      <c r="J22" s="856"/>
      <c r="K22" s="856"/>
      <c r="L22" s="856"/>
      <c r="M22" s="856"/>
      <c r="N22" s="856"/>
      <c r="O22" s="856"/>
      <c r="P22" s="856"/>
      <c r="Q22" s="861"/>
      <c r="R22" s="862"/>
      <c r="S22" s="868"/>
      <c r="T22" s="869"/>
      <c r="U22" s="869"/>
      <c r="V22" s="869"/>
      <c r="W22" s="869"/>
      <c r="X22" s="870"/>
      <c r="Y22" s="877"/>
      <c r="Z22" s="878"/>
      <c r="AA22" s="878"/>
      <c r="AB22" s="878"/>
      <c r="AC22" s="878"/>
      <c r="AD22" s="878"/>
      <c r="AE22" s="878"/>
      <c r="AF22" s="878"/>
      <c r="AG22" s="878"/>
      <c r="AH22" s="878"/>
      <c r="AI22" s="878"/>
      <c r="AJ22" s="878"/>
      <c r="AK22" s="879"/>
      <c r="AL22" s="538" t="s">
        <v>220</v>
      </c>
      <c r="AM22" s="842"/>
      <c r="AN22" s="842"/>
      <c r="AO22" s="842"/>
      <c r="AP22" s="842"/>
      <c r="AQ22" s="842"/>
      <c r="AR22" s="842"/>
      <c r="AS22" s="842"/>
      <c r="AT22" s="842"/>
      <c r="AU22" s="842"/>
      <c r="AV22" s="842"/>
      <c r="AW22" s="842"/>
      <c r="AX22" s="842"/>
      <c r="AY22" s="842"/>
      <c r="AZ22" s="842"/>
      <c r="BA22" s="842"/>
      <c r="BB22" s="842"/>
      <c r="BC22" s="842"/>
      <c r="BD22" s="842"/>
      <c r="BE22" s="843"/>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row>
    <row r="23" spans="1:96" ht="18.75" customHeight="1" x14ac:dyDescent="0.15">
      <c r="A23" s="700"/>
      <c r="B23" s="851"/>
      <c r="C23" s="851"/>
      <c r="D23" s="851"/>
      <c r="E23" s="851"/>
      <c r="F23" s="851"/>
      <c r="G23" s="851"/>
      <c r="H23" s="851"/>
      <c r="I23" s="855"/>
      <c r="J23" s="856"/>
      <c r="K23" s="856"/>
      <c r="L23" s="856"/>
      <c r="M23" s="856"/>
      <c r="N23" s="856"/>
      <c r="O23" s="856"/>
      <c r="P23" s="856"/>
      <c r="Q23" s="861"/>
      <c r="R23" s="862"/>
      <c r="S23" s="868"/>
      <c r="T23" s="869"/>
      <c r="U23" s="869"/>
      <c r="V23" s="869"/>
      <c r="W23" s="869"/>
      <c r="X23" s="870"/>
      <c r="Y23" s="877"/>
      <c r="Z23" s="878"/>
      <c r="AA23" s="878"/>
      <c r="AB23" s="878"/>
      <c r="AC23" s="878"/>
      <c r="AD23" s="878"/>
      <c r="AE23" s="878"/>
      <c r="AF23" s="878"/>
      <c r="AG23" s="878"/>
      <c r="AH23" s="878"/>
      <c r="AI23" s="878"/>
      <c r="AJ23" s="878"/>
      <c r="AK23" s="879"/>
      <c r="AL23" s="544" t="s">
        <v>81</v>
      </c>
      <c r="AM23" s="545"/>
      <c r="AN23" s="545"/>
      <c r="AO23" s="545"/>
      <c r="AP23" s="545"/>
      <c r="AQ23" s="545"/>
      <c r="AR23" s="545"/>
      <c r="AS23" s="545"/>
      <c r="AT23" s="545"/>
      <c r="AU23" s="545"/>
      <c r="AV23" s="545"/>
      <c r="AW23" s="545"/>
      <c r="AX23" s="545"/>
      <c r="AY23" s="545"/>
      <c r="AZ23" s="545"/>
      <c r="BA23" s="545"/>
      <c r="BB23" s="545"/>
      <c r="BC23" s="545"/>
      <c r="BD23" s="545"/>
      <c r="BE23" s="546"/>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row>
    <row r="24" spans="1:96" ht="19.5" customHeight="1" x14ac:dyDescent="0.15">
      <c r="A24" s="700"/>
      <c r="B24" s="851"/>
      <c r="C24" s="851"/>
      <c r="D24" s="851"/>
      <c r="E24" s="851"/>
      <c r="F24" s="851"/>
      <c r="G24" s="851"/>
      <c r="H24" s="851"/>
      <c r="I24" s="855"/>
      <c r="J24" s="856"/>
      <c r="K24" s="856"/>
      <c r="L24" s="856"/>
      <c r="M24" s="856"/>
      <c r="N24" s="856"/>
      <c r="O24" s="856"/>
      <c r="P24" s="856"/>
      <c r="Q24" s="861"/>
      <c r="R24" s="862"/>
      <c r="S24" s="868"/>
      <c r="T24" s="869"/>
      <c r="U24" s="869"/>
      <c r="V24" s="869"/>
      <c r="W24" s="869"/>
      <c r="X24" s="870"/>
      <c r="Y24" s="877"/>
      <c r="Z24" s="878"/>
      <c r="AA24" s="878"/>
      <c r="AB24" s="878"/>
      <c r="AC24" s="878"/>
      <c r="AD24" s="878"/>
      <c r="AE24" s="878"/>
      <c r="AF24" s="878"/>
      <c r="AG24" s="878"/>
      <c r="AH24" s="878"/>
      <c r="AI24" s="878"/>
      <c r="AJ24" s="878"/>
      <c r="AK24" s="879"/>
      <c r="AL24" s="68" t="s">
        <v>68</v>
      </c>
      <c r="AM24" s="478"/>
      <c r="AN24" s="824"/>
      <c r="AO24" s="69" t="s">
        <v>86</v>
      </c>
      <c r="AP24" s="478"/>
      <c r="AQ24" s="824"/>
      <c r="AR24" s="72"/>
      <c r="AS24" s="72"/>
      <c r="AT24" s="72"/>
      <c r="AU24" s="72"/>
      <c r="AV24" s="72"/>
      <c r="AW24" s="72"/>
      <c r="AX24" s="844" t="s">
        <v>90</v>
      </c>
      <c r="AY24" s="844"/>
      <c r="AZ24" s="844"/>
      <c r="BA24" s="844"/>
      <c r="BB24" s="844"/>
      <c r="BC24" s="844"/>
      <c r="BD24" s="844"/>
      <c r="BE24" s="845"/>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row>
    <row r="25" spans="1:96" ht="15" customHeight="1" x14ac:dyDescent="0.15">
      <c r="A25" s="700"/>
      <c r="B25" s="852"/>
      <c r="C25" s="852"/>
      <c r="D25" s="852"/>
      <c r="E25" s="852"/>
      <c r="F25" s="852"/>
      <c r="G25" s="852"/>
      <c r="H25" s="852"/>
      <c r="I25" s="857"/>
      <c r="J25" s="858"/>
      <c r="K25" s="858"/>
      <c r="L25" s="858"/>
      <c r="M25" s="858"/>
      <c r="N25" s="858"/>
      <c r="O25" s="858"/>
      <c r="P25" s="858"/>
      <c r="Q25" s="863"/>
      <c r="R25" s="864"/>
      <c r="S25" s="871"/>
      <c r="T25" s="872"/>
      <c r="U25" s="872"/>
      <c r="V25" s="872"/>
      <c r="W25" s="872"/>
      <c r="X25" s="873"/>
      <c r="Y25" s="880"/>
      <c r="Z25" s="881"/>
      <c r="AA25" s="881"/>
      <c r="AB25" s="881"/>
      <c r="AC25" s="881"/>
      <c r="AD25" s="881"/>
      <c r="AE25" s="881"/>
      <c r="AF25" s="881"/>
      <c r="AG25" s="881"/>
      <c r="AH25" s="881"/>
      <c r="AI25" s="881"/>
      <c r="AJ25" s="881"/>
      <c r="AK25" s="882"/>
      <c r="AL25" s="542">
        <f>+入力シート!E13</f>
        <v>0</v>
      </c>
      <c r="AM25" s="846"/>
      <c r="AN25" s="846"/>
      <c r="AO25" s="846"/>
      <c r="AP25" s="846"/>
      <c r="AQ25" s="846"/>
      <c r="AR25" s="846"/>
      <c r="AS25" s="846"/>
      <c r="AT25" s="846"/>
      <c r="AU25" s="846"/>
      <c r="AV25" s="846"/>
      <c r="AW25" s="846"/>
      <c r="AX25" s="846"/>
      <c r="AY25" s="846"/>
      <c r="AZ25" s="846"/>
      <c r="BA25" s="846"/>
      <c r="BB25" s="846"/>
      <c r="BC25" s="846"/>
      <c r="BD25" s="846"/>
      <c r="BE25" s="73"/>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row>
    <row r="26" spans="1:96" ht="14.25" customHeight="1" x14ac:dyDescent="0.15">
      <c r="A26" s="700"/>
      <c r="B26" s="615" t="s">
        <v>8</v>
      </c>
      <c r="C26" s="615"/>
      <c r="D26" s="615"/>
      <c r="E26" s="615"/>
      <c r="F26" s="615"/>
      <c r="G26" s="615"/>
      <c r="H26" s="615"/>
      <c r="I26" s="615"/>
      <c r="J26" s="615"/>
      <c r="K26" s="616"/>
      <c r="L26" s="666" t="s">
        <v>9</v>
      </c>
      <c r="M26" s="611" t="s">
        <v>62</v>
      </c>
      <c r="N26" s="612"/>
      <c r="O26" s="672" t="s">
        <v>10</v>
      </c>
      <c r="P26" s="673"/>
      <c r="Q26" s="673"/>
      <c r="R26" s="673"/>
      <c r="S26" s="673"/>
      <c r="T26" s="673"/>
      <c r="U26" s="674"/>
      <c r="V26" s="553" t="s">
        <v>98</v>
      </c>
      <c r="W26" s="554"/>
      <c r="X26" s="554"/>
      <c r="Y26" s="554"/>
      <c r="Z26" s="555"/>
      <c r="AA26" s="559" t="s">
        <v>148</v>
      </c>
      <c r="AB26" s="560"/>
      <c r="AC26" s="560"/>
      <c r="AD26" s="560"/>
      <c r="AE26" s="560"/>
      <c r="AF26" s="560"/>
      <c r="AG26" s="561"/>
      <c r="AH26" s="483" t="s">
        <v>100</v>
      </c>
      <c r="AI26" s="484"/>
      <c r="AJ26" s="484"/>
      <c r="AK26" s="484"/>
      <c r="AL26" s="484"/>
      <c r="AM26" s="484"/>
      <c r="AN26" s="484"/>
      <c r="AO26" s="484"/>
      <c r="AP26" s="484"/>
      <c r="AQ26" s="484"/>
      <c r="AR26" s="485"/>
      <c r="AS26" s="513" t="s">
        <v>36</v>
      </c>
      <c r="AT26" s="514"/>
      <c r="AU26" s="514"/>
      <c r="AV26" s="514"/>
      <c r="AW26" s="514"/>
      <c r="AX26" s="514"/>
      <c r="AY26" s="515"/>
      <c r="AZ26" s="634" t="s">
        <v>106</v>
      </c>
      <c r="BA26" s="635"/>
      <c r="BB26" s="635"/>
      <c r="BC26" s="635"/>
      <c r="BD26" s="635"/>
      <c r="BE26" s="636"/>
      <c r="BF26" s="74"/>
      <c r="BG26" s="75"/>
      <c r="BH26" s="75"/>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row>
    <row r="27" spans="1:96" ht="17.25" customHeight="1" x14ac:dyDescent="0.15">
      <c r="A27" s="700"/>
      <c r="B27" s="617"/>
      <c r="C27" s="617"/>
      <c r="D27" s="617"/>
      <c r="E27" s="617"/>
      <c r="F27" s="617"/>
      <c r="G27" s="617"/>
      <c r="H27" s="617"/>
      <c r="I27" s="617"/>
      <c r="J27" s="617"/>
      <c r="K27" s="618"/>
      <c r="L27" s="667"/>
      <c r="M27" s="613"/>
      <c r="N27" s="614"/>
      <c r="O27" s="89" t="s">
        <v>3</v>
      </c>
      <c r="P27" s="522" t="s">
        <v>38</v>
      </c>
      <c r="Q27" s="522"/>
      <c r="R27" s="522" t="s">
        <v>39</v>
      </c>
      <c r="S27" s="522"/>
      <c r="T27" s="522" t="s">
        <v>6</v>
      </c>
      <c r="U27" s="621"/>
      <c r="V27" s="556"/>
      <c r="W27" s="557"/>
      <c r="X27" s="557"/>
      <c r="Y27" s="557"/>
      <c r="Z27" s="558"/>
      <c r="AA27" s="562"/>
      <c r="AB27" s="563"/>
      <c r="AC27" s="563"/>
      <c r="AD27" s="563"/>
      <c r="AE27" s="563"/>
      <c r="AF27" s="563"/>
      <c r="AG27" s="564"/>
      <c r="AH27" s="532"/>
      <c r="AI27" s="533"/>
      <c r="AJ27" s="533"/>
      <c r="AK27" s="533"/>
      <c r="AL27" s="533"/>
      <c r="AM27" s="533"/>
      <c r="AN27" s="533"/>
      <c r="AO27" s="533"/>
      <c r="AP27" s="533"/>
      <c r="AQ27" s="533"/>
      <c r="AR27" s="534"/>
      <c r="AS27" s="516"/>
      <c r="AT27" s="517"/>
      <c r="AU27" s="517"/>
      <c r="AV27" s="517"/>
      <c r="AW27" s="517"/>
      <c r="AX27" s="517"/>
      <c r="AY27" s="518"/>
      <c r="AZ27" s="637"/>
      <c r="BA27" s="638"/>
      <c r="BB27" s="638"/>
      <c r="BC27" s="638"/>
      <c r="BD27" s="638"/>
      <c r="BE27" s="639"/>
      <c r="BF27" s="74"/>
      <c r="BG27" s="75"/>
      <c r="BH27" s="75"/>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row>
    <row r="28" spans="1:96" ht="21" customHeight="1" thickBot="1" x14ac:dyDescent="0.2">
      <c r="A28" s="700"/>
      <c r="B28" s="619"/>
      <c r="C28" s="619"/>
      <c r="D28" s="619"/>
      <c r="E28" s="619"/>
      <c r="F28" s="619"/>
      <c r="G28" s="619"/>
      <c r="H28" s="619"/>
      <c r="I28" s="619"/>
      <c r="J28" s="619"/>
      <c r="K28" s="620"/>
      <c r="L28" s="483" t="s">
        <v>104</v>
      </c>
      <c r="M28" s="484"/>
      <c r="N28" s="484"/>
      <c r="O28" s="484"/>
      <c r="P28" s="484"/>
      <c r="Q28" s="484"/>
      <c r="R28" s="484"/>
      <c r="S28" s="484"/>
      <c r="T28" s="484"/>
      <c r="U28" s="484"/>
      <c r="V28" s="484"/>
      <c r="W28" s="484"/>
      <c r="X28" s="484"/>
      <c r="Y28" s="484"/>
      <c r="Z28" s="485"/>
      <c r="AA28" s="565"/>
      <c r="AB28" s="566"/>
      <c r="AC28" s="566"/>
      <c r="AD28" s="566"/>
      <c r="AE28" s="566"/>
      <c r="AF28" s="566"/>
      <c r="AG28" s="567"/>
      <c r="AH28" s="532"/>
      <c r="AI28" s="533"/>
      <c r="AJ28" s="533"/>
      <c r="AK28" s="533"/>
      <c r="AL28" s="533"/>
      <c r="AM28" s="533"/>
      <c r="AN28" s="533"/>
      <c r="AO28" s="533"/>
      <c r="AP28" s="533"/>
      <c r="AQ28" s="533"/>
      <c r="AR28" s="534"/>
      <c r="AS28" s="516"/>
      <c r="AT28" s="517"/>
      <c r="AU28" s="517"/>
      <c r="AV28" s="517"/>
      <c r="AW28" s="517"/>
      <c r="AX28" s="517"/>
      <c r="AY28" s="518"/>
      <c r="AZ28" s="640"/>
      <c r="BA28" s="641"/>
      <c r="BB28" s="641"/>
      <c r="BC28" s="641"/>
      <c r="BD28" s="641"/>
      <c r="BE28" s="642"/>
      <c r="BF28" s="74"/>
      <c r="BG28" s="75"/>
      <c r="BH28" s="75"/>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row>
    <row r="29" spans="1:96" ht="15.75" customHeight="1" x14ac:dyDescent="0.15">
      <c r="A29" s="700"/>
      <c r="B29" s="689" t="s">
        <v>11</v>
      </c>
      <c r="C29" s="689"/>
      <c r="D29" s="689"/>
      <c r="E29" s="689"/>
      <c r="F29" s="689"/>
      <c r="G29" s="689"/>
      <c r="H29" s="689"/>
      <c r="I29" s="689"/>
      <c r="J29" s="689"/>
      <c r="K29" s="690"/>
      <c r="L29" s="547" t="s">
        <v>105</v>
      </c>
      <c r="M29" s="548"/>
      <c r="N29" s="548"/>
      <c r="O29" s="548"/>
      <c r="P29" s="548"/>
      <c r="Q29" s="548"/>
      <c r="R29" s="548"/>
      <c r="S29" s="548"/>
      <c r="T29" s="548"/>
      <c r="U29" s="548"/>
      <c r="V29" s="548"/>
      <c r="W29" s="548"/>
      <c r="X29" s="548"/>
      <c r="Y29" s="548"/>
      <c r="Z29" s="549"/>
      <c r="AA29" s="695" t="s">
        <v>13</v>
      </c>
      <c r="AB29" s="696"/>
      <c r="AC29" s="486" t="s">
        <v>14</v>
      </c>
      <c r="AD29" s="486"/>
      <c r="AE29" s="486"/>
      <c r="AF29" s="486"/>
      <c r="AG29" s="486"/>
      <c r="AH29" s="532"/>
      <c r="AI29" s="533"/>
      <c r="AJ29" s="533"/>
      <c r="AK29" s="533"/>
      <c r="AL29" s="533"/>
      <c r="AM29" s="533"/>
      <c r="AN29" s="533"/>
      <c r="AO29" s="533"/>
      <c r="AP29" s="533"/>
      <c r="AQ29" s="533"/>
      <c r="AR29" s="534"/>
      <c r="AS29" s="519"/>
      <c r="AT29" s="520"/>
      <c r="AU29" s="520"/>
      <c r="AV29" s="520"/>
      <c r="AW29" s="520"/>
      <c r="AX29" s="520"/>
      <c r="AY29" s="521"/>
      <c r="AZ29" s="643" t="s">
        <v>121</v>
      </c>
      <c r="BA29" s="644"/>
      <c r="BB29" s="644"/>
      <c r="BC29" s="644"/>
      <c r="BD29" s="644"/>
      <c r="BE29" s="645"/>
      <c r="BF29" s="74"/>
      <c r="BG29" s="75"/>
      <c r="BH29" s="75"/>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row>
    <row r="30" spans="1:96" ht="18" customHeight="1" thickBot="1" x14ac:dyDescent="0.2">
      <c r="A30" s="700"/>
      <c r="B30" s="661" t="s">
        <v>15</v>
      </c>
      <c r="C30" s="661"/>
      <c r="D30" s="661"/>
      <c r="E30" s="661"/>
      <c r="F30" s="661"/>
      <c r="G30" s="661" t="s">
        <v>16</v>
      </c>
      <c r="H30" s="661"/>
      <c r="I30" s="661"/>
      <c r="J30" s="661"/>
      <c r="K30" s="661"/>
      <c r="L30" s="550"/>
      <c r="M30" s="551"/>
      <c r="N30" s="551"/>
      <c r="O30" s="551"/>
      <c r="P30" s="551"/>
      <c r="Q30" s="551"/>
      <c r="R30" s="551"/>
      <c r="S30" s="551"/>
      <c r="T30" s="551"/>
      <c r="U30" s="551"/>
      <c r="V30" s="551"/>
      <c r="W30" s="551"/>
      <c r="X30" s="551"/>
      <c r="Y30" s="551"/>
      <c r="Z30" s="552"/>
      <c r="AA30" s="697"/>
      <c r="AB30" s="698"/>
      <c r="AC30" s="487"/>
      <c r="AD30" s="487"/>
      <c r="AE30" s="487"/>
      <c r="AF30" s="487"/>
      <c r="AG30" s="487"/>
      <c r="AH30" s="535"/>
      <c r="AI30" s="536"/>
      <c r="AJ30" s="536"/>
      <c r="AK30" s="536"/>
      <c r="AL30" s="536"/>
      <c r="AM30" s="536"/>
      <c r="AN30" s="536"/>
      <c r="AO30" s="536"/>
      <c r="AP30" s="536"/>
      <c r="AQ30" s="536"/>
      <c r="AR30" s="537"/>
      <c r="AS30" s="102" t="s">
        <v>3</v>
      </c>
      <c r="AT30" s="429" t="s">
        <v>4</v>
      </c>
      <c r="AU30" s="429"/>
      <c r="AV30" s="429" t="s">
        <v>12</v>
      </c>
      <c r="AW30" s="429"/>
      <c r="AX30" s="429" t="s">
        <v>6</v>
      </c>
      <c r="AY30" s="454"/>
      <c r="AZ30" s="646"/>
      <c r="BA30" s="647"/>
      <c r="BB30" s="647"/>
      <c r="BC30" s="647"/>
      <c r="BD30" s="647"/>
      <c r="BE30" s="648"/>
      <c r="BF30" s="74"/>
      <c r="BG30" s="75"/>
      <c r="BH30" s="75"/>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row>
    <row r="31" spans="1:96" ht="15" customHeight="1" x14ac:dyDescent="0.15">
      <c r="A31" s="700"/>
      <c r="B31" s="806" t="s">
        <v>111</v>
      </c>
      <c r="C31" s="806"/>
      <c r="D31" s="806"/>
      <c r="E31" s="806"/>
      <c r="F31" s="806"/>
      <c r="G31" s="806" t="s">
        <v>112</v>
      </c>
      <c r="H31" s="806"/>
      <c r="I31" s="806"/>
      <c r="J31" s="806"/>
      <c r="K31" s="838"/>
      <c r="L31" s="812" t="s">
        <v>221</v>
      </c>
      <c r="M31" s="813" t="s">
        <v>37</v>
      </c>
      <c r="N31" s="804"/>
      <c r="O31" s="814">
        <v>34820</v>
      </c>
      <c r="P31" s="815"/>
      <c r="Q31" s="815"/>
      <c r="R31" s="815"/>
      <c r="S31" s="815"/>
      <c r="T31" s="815"/>
      <c r="U31" s="816"/>
      <c r="V31" s="820" t="s">
        <v>113</v>
      </c>
      <c r="W31" s="821"/>
      <c r="X31" s="821"/>
      <c r="Y31" s="821"/>
      <c r="Z31" s="821"/>
      <c r="AA31" s="470" t="s">
        <v>60</v>
      </c>
      <c r="AB31" s="471"/>
      <c r="AC31" s="840">
        <v>300000</v>
      </c>
      <c r="AD31" s="841"/>
      <c r="AE31" s="841"/>
      <c r="AF31" s="841"/>
      <c r="AG31" s="481" t="s">
        <v>22</v>
      </c>
      <c r="AH31" s="373" t="s">
        <v>13</v>
      </c>
      <c r="AI31" s="374"/>
      <c r="AJ31" s="490" t="s">
        <v>136</v>
      </c>
      <c r="AK31" s="491"/>
      <c r="AL31" s="491"/>
      <c r="AM31" s="491"/>
      <c r="AN31" s="491"/>
      <c r="AO31" s="491"/>
      <c r="AP31" s="491"/>
      <c r="AQ31" s="491"/>
      <c r="AR31" s="492"/>
      <c r="AS31" s="801" t="s">
        <v>230</v>
      </c>
      <c r="AT31" s="791" t="s">
        <v>231</v>
      </c>
      <c r="AU31" s="791">
        <v>8</v>
      </c>
      <c r="AV31" s="791" t="s">
        <v>231</v>
      </c>
      <c r="AW31" s="791">
        <v>4</v>
      </c>
      <c r="AX31" s="791" t="s">
        <v>231</v>
      </c>
      <c r="AY31" s="794">
        <v>5</v>
      </c>
      <c r="AZ31" s="90" t="s">
        <v>99</v>
      </c>
      <c r="BA31" s="91"/>
      <c r="BB31" s="91"/>
      <c r="BC31" s="91"/>
      <c r="BD31" s="91"/>
      <c r="BE31" s="92"/>
      <c r="BF31" s="76"/>
      <c r="BG31" s="76"/>
      <c r="BH31" s="76"/>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row>
    <row r="32" spans="1:96" ht="15" customHeight="1" x14ac:dyDescent="0.25">
      <c r="A32" s="700"/>
      <c r="B32" s="807"/>
      <c r="C32" s="807"/>
      <c r="D32" s="807"/>
      <c r="E32" s="807"/>
      <c r="F32" s="807"/>
      <c r="G32" s="807"/>
      <c r="H32" s="807"/>
      <c r="I32" s="807"/>
      <c r="J32" s="807"/>
      <c r="K32" s="839"/>
      <c r="L32" s="812"/>
      <c r="M32" s="813"/>
      <c r="N32" s="804"/>
      <c r="O32" s="817"/>
      <c r="P32" s="818"/>
      <c r="Q32" s="818"/>
      <c r="R32" s="818"/>
      <c r="S32" s="818"/>
      <c r="T32" s="818"/>
      <c r="U32" s="819"/>
      <c r="V32" s="820"/>
      <c r="W32" s="821"/>
      <c r="X32" s="821"/>
      <c r="Y32" s="821"/>
      <c r="Z32" s="821"/>
      <c r="AA32" s="472"/>
      <c r="AB32" s="473"/>
      <c r="AC32" s="826"/>
      <c r="AD32" s="827"/>
      <c r="AE32" s="827"/>
      <c r="AF32" s="827"/>
      <c r="AG32" s="482"/>
      <c r="AH32" s="375"/>
      <c r="AI32" s="376"/>
      <c r="AJ32" s="493"/>
      <c r="AK32" s="494"/>
      <c r="AL32" s="494"/>
      <c r="AM32" s="494"/>
      <c r="AN32" s="494"/>
      <c r="AO32" s="494"/>
      <c r="AP32" s="494"/>
      <c r="AQ32" s="494"/>
      <c r="AR32" s="495"/>
      <c r="AS32" s="802"/>
      <c r="AT32" s="792"/>
      <c r="AU32" s="792"/>
      <c r="AV32" s="792"/>
      <c r="AW32" s="792"/>
      <c r="AX32" s="792"/>
      <c r="AY32" s="795"/>
      <c r="AZ32" s="112"/>
      <c r="BA32" s="93"/>
      <c r="BB32" s="93"/>
      <c r="BC32" s="245" t="s">
        <v>56</v>
      </c>
      <c r="BD32" s="93"/>
      <c r="BE32" s="94"/>
      <c r="BF32" s="76"/>
      <c r="BG32" s="76"/>
      <c r="BH32" s="76"/>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row>
    <row r="33" spans="1:96" ht="15" customHeight="1" x14ac:dyDescent="0.25">
      <c r="A33" s="700"/>
      <c r="B33" s="822" t="s">
        <v>85</v>
      </c>
      <c r="C33" s="822"/>
      <c r="D33" s="822"/>
      <c r="E33" s="822"/>
      <c r="F33" s="822"/>
      <c r="G33" s="822" t="s">
        <v>109</v>
      </c>
      <c r="H33" s="822"/>
      <c r="I33" s="822"/>
      <c r="J33" s="822"/>
      <c r="K33" s="822"/>
      <c r="L33" s="680" t="s">
        <v>101</v>
      </c>
      <c r="M33" s="83" t="s">
        <v>68</v>
      </c>
      <c r="N33" s="157"/>
      <c r="O33" s="159" t="s">
        <v>86</v>
      </c>
      <c r="P33" s="693"/>
      <c r="Q33" s="824"/>
      <c r="R33" s="800" t="s">
        <v>82</v>
      </c>
      <c r="S33" s="800"/>
      <c r="T33" s="800"/>
      <c r="U33" s="800"/>
      <c r="V33" s="800"/>
      <c r="W33" s="800"/>
      <c r="X33" s="800"/>
      <c r="Y33" s="800"/>
      <c r="Z33" s="800"/>
      <c r="AA33" s="503" t="s">
        <v>59</v>
      </c>
      <c r="AB33" s="504"/>
      <c r="AC33" s="826">
        <v>500000</v>
      </c>
      <c r="AD33" s="827"/>
      <c r="AE33" s="827"/>
      <c r="AF33" s="827"/>
      <c r="AG33" s="482" t="s">
        <v>22</v>
      </c>
      <c r="AH33" s="803" t="s">
        <v>130</v>
      </c>
      <c r="AI33" s="804"/>
      <c r="AJ33" s="493"/>
      <c r="AK33" s="494"/>
      <c r="AL33" s="494"/>
      <c r="AM33" s="494"/>
      <c r="AN33" s="494"/>
      <c r="AO33" s="494"/>
      <c r="AP33" s="494"/>
      <c r="AQ33" s="494"/>
      <c r="AR33" s="495"/>
      <c r="AS33" s="802"/>
      <c r="AT33" s="792"/>
      <c r="AU33" s="792"/>
      <c r="AV33" s="792"/>
      <c r="AW33" s="792"/>
      <c r="AX33" s="792"/>
      <c r="AY33" s="795"/>
      <c r="AZ33" s="97" t="s">
        <v>93</v>
      </c>
      <c r="BA33" s="95"/>
      <c r="BB33" s="95"/>
      <c r="BC33" s="95"/>
      <c r="BD33" s="95"/>
      <c r="BE33" s="96"/>
      <c r="BF33" s="76"/>
      <c r="BG33" s="76"/>
      <c r="BH33" s="76"/>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row>
    <row r="34" spans="1:96" ht="15" customHeight="1" x14ac:dyDescent="0.15">
      <c r="A34" s="700"/>
      <c r="B34" s="822"/>
      <c r="C34" s="822"/>
      <c r="D34" s="822"/>
      <c r="E34" s="822"/>
      <c r="F34" s="822"/>
      <c r="G34" s="822"/>
      <c r="H34" s="822"/>
      <c r="I34" s="822"/>
      <c r="J34" s="822"/>
      <c r="K34" s="822"/>
      <c r="L34" s="681"/>
      <c r="M34" s="772"/>
      <c r="N34" s="773"/>
      <c r="O34" s="773"/>
      <c r="P34" s="773"/>
      <c r="Q34" s="773"/>
      <c r="R34" s="773"/>
      <c r="S34" s="773"/>
      <c r="T34" s="773"/>
      <c r="U34" s="773"/>
      <c r="V34" s="773"/>
      <c r="W34" s="773"/>
      <c r="X34" s="773"/>
      <c r="Y34" s="773"/>
      <c r="Z34" s="774"/>
      <c r="AA34" s="503"/>
      <c r="AB34" s="504"/>
      <c r="AC34" s="826"/>
      <c r="AD34" s="827"/>
      <c r="AE34" s="827"/>
      <c r="AF34" s="827"/>
      <c r="AG34" s="482"/>
      <c r="AH34" s="805"/>
      <c r="AI34" s="804"/>
      <c r="AJ34" s="493"/>
      <c r="AK34" s="494"/>
      <c r="AL34" s="494"/>
      <c r="AM34" s="494"/>
      <c r="AN34" s="494"/>
      <c r="AO34" s="494"/>
      <c r="AP34" s="494"/>
      <c r="AQ34" s="494"/>
      <c r="AR34" s="495"/>
      <c r="AS34" s="802"/>
      <c r="AT34" s="792"/>
      <c r="AU34" s="792"/>
      <c r="AV34" s="792"/>
      <c r="AW34" s="792"/>
      <c r="AX34" s="792"/>
      <c r="AY34" s="795"/>
      <c r="AZ34" s="832"/>
      <c r="BA34" s="833"/>
      <c r="BB34" s="833"/>
      <c r="BC34" s="833"/>
      <c r="BD34" s="833"/>
      <c r="BE34" s="834"/>
      <c r="BF34" s="76"/>
      <c r="BG34" s="76"/>
      <c r="BH34" s="76"/>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row>
    <row r="35" spans="1:96" ht="15" customHeight="1" x14ac:dyDescent="0.15">
      <c r="A35" s="700"/>
      <c r="B35" s="822"/>
      <c r="C35" s="822"/>
      <c r="D35" s="822"/>
      <c r="E35" s="822"/>
      <c r="F35" s="822"/>
      <c r="G35" s="822"/>
      <c r="H35" s="822"/>
      <c r="I35" s="822"/>
      <c r="J35" s="822"/>
      <c r="K35" s="822"/>
      <c r="L35" s="682" t="s">
        <v>84</v>
      </c>
      <c r="M35" s="84" t="s">
        <v>68</v>
      </c>
      <c r="N35" s="156"/>
      <c r="O35" s="158" t="s">
        <v>86</v>
      </c>
      <c r="P35" s="694"/>
      <c r="Q35" s="694"/>
      <c r="R35" s="783" t="s">
        <v>83</v>
      </c>
      <c r="S35" s="783"/>
      <c r="T35" s="783"/>
      <c r="U35" s="783"/>
      <c r="V35" s="783"/>
      <c r="W35" s="783"/>
      <c r="X35" s="783"/>
      <c r="Y35" s="783"/>
      <c r="Z35" s="784"/>
      <c r="AA35" s="503" t="s">
        <v>58</v>
      </c>
      <c r="AB35" s="504"/>
      <c r="AC35" s="826">
        <v>0</v>
      </c>
      <c r="AD35" s="827"/>
      <c r="AE35" s="827"/>
      <c r="AF35" s="827"/>
      <c r="AG35" s="482" t="s">
        <v>22</v>
      </c>
      <c r="AH35" s="805"/>
      <c r="AI35" s="804"/>
      <c r="AJ35" s="493"/>
      <c r="AK35" s="494"/>
      <c r="AL35" s="494"/>
      <c r="AM35" s="494"/>
      <c r="AN35" s="494"/>
      <c r="AO35" s="494"/>
      <c r="AP35" s="494"/>
      <c r="AQ35" s="494"/>
      <c r="AR35" s="495"/>
      <c r="AS35" s="802"/>
      <c r="AT35" s="792"/>
      <c r="AU35" s="792"/>
      <c r="AV35" s="792"/>
      <c r="AW35" s="792"/>
      <c r="AX35" s="792"/>
      <c r="AY35" s="795"/>
      <c r="AZ35" s="835"/>
      <c r="BA35" s="836"/>
      <c r="BB35" s="836"/>
      <c r="BC35" s="836"/>
      <c r="BD35" s="836"/>
      <c r="BE35" s="837"/>
      <c r="BF35" s="76"/>
      <c r="BG35" s="76"/>
      <c r="BH35" s="76"/>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row>
    <row r="36" spans="1:96" ht="15" customHeight="1" thickBot="1" x14ac:dyDescent="0.2">
      <c r="A36" s="700"/>
      <c r="B36" s="822"/>
      <c r="C36" s="822"/>
      <c r="D36" s="822"/>
      <c r="E36" s="822"/>
      <c r="F36" s="822"/>
      <c r="G36" s="822"/>
      <c r="H36" s="822"/>
      <c r="I36" s="822"/>
      <c r="J36" s="822"/>
      <c r="K36" s="822"/>
      <c r="L36" s="681"/>
      <c r="M36" s="772"/>
      <c r="N36" s="773"/>
      <c r="O36" s="773"/>
      <c r="P36" s="773"/>
      <c r="Q36" s="773"/>
      <c r="R36" s="773"/>
      <c r="S36" s="773"/>
      <c r="T36" s="773"/>
      <c r="U36" s="773"/>
      <c r="V36" s="773"/>
      <c r="W36" s="773"/>
      <c r="X36" s="773"/>
      <c r="Y36" s="773"/>
      <c r="Z36" s="774"/>
      <c r="AA36" s="503"/>
      <c r="AB36" s="504"/>
      <c r="AC36" s="826"/>
      <c r="AD36" s="827"/>
      <c r="AE36" s="827"/>
      <c r="AF36" s="827"/>
      <c r="AG36" s="482"/>
      <c r="AH36" s="805"/>
      <c r="AI36" s="804"/>
      <c r="AJ36" s="493"/>
      <c r="AK36" s="494"/>
      <c r="AL36" s="494"/>
      <c r="AM36" s="494"/>
      <c r="AN36" s="494"/>
      <c r="AO36" s="494"/>
      <c r="AP36" s="494"/>
      <c r="AQ36" s="494"/>
      <c r="AR36" s="495"/>
      <c r="AS36" s="802"/>
      <c r="AT36" s="792"/>
      <c r="AU36" s="792"/>
      <c r="AV36" s="792"/>
      <c r="AW36" s="792"/>
      <c r="AX36" s="792"/>
      <c r="AY36" s="795"/>
      <c r="AZ36" s="104" t="s">
        <v>121</v>
      </c>
      <c r="BA36" s="105"/>
      <c r="BB36" s="105"/>
      <c r="BC36" s="105"/>
      <c r="BD36" s="105"/>
      <c r="BE36" s="106"/>
      <c r="BF36" s="76"/>
      <c r="BG36" s="76"/>
      <c r="BH36" s="76"/>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row>
    <row r="37" spans="1:96" ht="36" customHeight="1" thickBot="1" x14ac:dyDescent="0.2">
      <c r="A37" s="700"/>
      <c r="B37" s="823"/>
      <c r="C37" s="823"/>
      <c r="D37" s="823"/>
      <c r="E37" s="823"/>
      <c r="F37" s="823"/>
      <c r="G37" s="823"/>
      <c r="H37" s="823"/>
      <c r="I37" s="823"/>
      <c r="J37" s="823"/>
      <c r="K37" s="823"/>
      <c r="L37" s="713" t="s">
        <v>70</v>
      </c>
      <c r="M37" s="714"/>
      <c r="N37" s="715"/>
      <c r="O37" s="241">
        <v>1</v>
      </c>
      <c r="P37" s="242">
        <v>2</v>
      </c>
      <c r="Q37" s="242">
        <v>3</v>
      </c>
      <c r="R37" s="242">
        <v>4</v>
      </c>
      <c r="S37" s="242">
        <v>5</v>
      </c>
      <c r="T37" s="242">
        <v>6</v>
      </c>
      <c r="U37" s="242">
        <v>7</v>
      </c>
      <c r="V37" s="242">
        <v>8</v>
      </c>
      <c r="W37" s="242">
        <v>9</v>
      </c>
      <c r="X37" s="242">
        <v>1</v>
      </c>
      <c r="Y37" s="242">
        <v>2</v>
      </c>
      <c r="Z37" s="243">
        <v>3</v>
      </c>
      <c r="AA37" s="691" t="s">
        <v>89</v>
      </c>
      <c r="AB37" s="692"/>
      <c r="AC37" s="830">
        <v>0</v>
      </c>
      <c r="AD37" s="831"/>
      <c r="AE37" s="831"/>
      <c r="AF37" s="831"/>
      <c r="AG37" s="77" t="s">
        <v>22</v>
      </c>
      <c r="AH37" s="828"/>
      <c r="AI37" s="829"/>
      <c r="AJ37" s="493"/>
      <c r="AK37" s="494"/>
      <c r="AL37" s="494"/>
      <c r="AM37" s="494"/>
      <c r="AN37" s="494"/>
      <c r="AO37" s="494"/>
      <c r="AP37" s="494"/>
      <c r="AQ37" s="494"/>
      <c r="AR37" s="495"/>
      <c r="AS37" s="825"/>
      <c r="AT37" s="793"/>
      <c r="AU37" s="793"/>
      <c r="AV37" s="793"/>
      <c r="AW37" s="793"/>
      <c r="AX37" s="793"/>
      <c r="AY37" s="796"/>
      <c r="AZ37" s="734" t="s">
        <v>140</v>
      </c>
      <c r="BA37" s="735"/>
      <c r="BB37" s="735"/>
      <c r="BC37" s="736"/>
      <c r="BD37" s="103" t="s">
        <v>115</v>
      </c>
      <c r="BE37" s="244" t="s">
        <v>200</v>
      </c>
      <c r="BF37" s="76"/>
      <c r="BG37" s="76"/>
      <c r="BH37" s="76"/>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row>
    <row r="38" spans="1:96" ht="15" customHeight="1" x14ac:dyDescent="0.15">
      <c r="A38" s="700"/>
      <c r="B38" s="806" t="s">
        <v>111</v>
      </c>
      <c r="C38" s="806"/>
      <c r="D38" s="806"/>
      <c r="E38" s="806"/>
      <c r="F38" s="806"/>
      <c r="G38" s="808" t="s">
        <v>223</v>
      </c>
      <c r="H38" s="808"/>
      <c r="I38" s="808"/>
      <c r="J38" s="808"/>
      <c r="K38" s="809"/>
      <c r="L38" s="812" t="s">
        <v>45</v>
      </c>
      <c r="M38" s="813" t="s">
        <v>224</v>
      </c>
      <c r="N38" s="804"/>
      <c r="O38" s="814">
        <v>37745</v>
      </c>
      <c r="P38" s="815"/>
      <c r="Q38" s="815"/>
      <c r="R38" s="815"/>
      <c r="S38" s="815"/>
      <c r="T38" s="815"/>
      <c r="U38" s="816"/>
      <c r="V38" s="820" t="s">
        <v>225</v>
      </c>
      <c r="W38" s="821"/>
      <c r="X38" s="821"/>
      <c r="Y38" s="821"/>
      <c r="Z38" s="821"/>
      <c r="AA38" s="470" t="s">
        <v>60</v>
      </c>
      <c r="AB38" s="471"/>
      <c r="AC38" s="785">
        <v>1200000</v>
      </c>
      <c r="AD38" s="786"/>
      <c r="AE38" s="786"/>
      <c r="AF38" s="786"/>
      <c r="AG38" s="466" t="s">
        <v>22</v>
      </c>
      <c r="AH38" s="373" t="s">
        <v>13</v>
      </c>
      <c r="AI38" s="374"/>
      <c r="AJ38" s="493"/>
      <c r="AK38" s="494"/>
      <c r="AL38" s="494"/>
      <c r="AM38" s="494"/>
      <c r="AN38" s="494"/>
      <c r="AO38" s="494"/>
      <c r="AP38" s="494"/>
      <c r="AQ38" s="494"/>
      <c r="AR38" s="495"/>
      <c r="AS38" s="801" t="s">
        <v>230</v>
      </c>
      <c r="AT38" s="791" t="s">
        <v>231</v>
      </c>
      <c r="AU38" s="791">
        <v>8</v>
      </c>
      <c r="AV38" s="791" t="s">
        <v>231</v>
      </c>
      <c r="AW38" s="791">
        <v>4</v>
      </c>
      <c r="AX38" s="791" t="s">
        <v>231</v>
      </c>
      <c r="AY38" s="794" t="s">
        <v>232</v>
      </c>
      <c r="AZ38" s="90" t="s">
        <v>99</v>
      </c>
      <c r="BA38" s="91"/>
      <c r="BB38" s="91"/>
      <c r="BC38" s="91"/>
      <c r="BD38" s="91"/>
      <c r="BE38" s="92"/>
      <c r="BF38" s="76"/>
      <c r="BG38" s="76"/>
      <c r="BH38" s="76"/>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row>
    <row r="39" spans="1:96" ht="15" customHeight="1" x14ac:dyDescent="0.25">
      <c r="A39" s="700"/>
      <c r="B39" s="807"/>
      <c r="C39" s="807"/>
      <c r="D39" s="807"/>
      <c r="E39" s="807"/>
      <c r="F39" s="807"/>
      <c r="G39" s="810"/>
      <c r="H39" s="810"/>
      <c r="I39" s="810"/>
      <c r="J39" s="810"/>
      <c r="K39" s="811"/>
      <c r="L39" s="812"/>
      <c r="M39" s="813"/>
      <c r="N39" s="804"/>
      <c r="O39" s="817"/>
      <c r="P39" s="818"/>
      <c r="Q39" s="818"/>
      <c r="R39" s="818"/>
      <c r="S39" s="818"/>
      <c r="T39" s="818"/>
      <c r="U39" s="819"/>
      <c r="V39" s="820"/>
      <c r="W39" s="821"/>
      <c r="X39" s="821"/>
      <c r="Y39" s="821"/>
      <c r="Z39" s="821"/>
      <c r="AA39" s="472"/>
      <c r="AB39" s="473"/>
      <c r="AC39" s="785"/>
      <c r="AD39" s="786"/>
      <c r="AE39" s="786"/>
      <c r="AF39" s="786"/>
      <c r="AG39" s="467"/>
      <c r="AH39" s="375"/>
      <c r="AI39" s="376"/>
      <c r="AJ39" s="493"/>
      <c r="AK39" s="494"/>
      <c r="AL39" s="494"/>
      <c r="AM39" s="494"/>
      <c r="AN39" s="494"/>
      <c r="AO39" s="494"/>
      <c r="AP39" s="494"/>
      <c r="AQ39" s="494"/>
      <c r="AR39" s="495"/>
      <c r="AS39" s="802"/>
      <c r="AT39" s="792"/>
      <c r="AU39" s="792"/>
      <c r="AV39" s="792"/>
      <c r="AW39" s="792"/>
      <c r="AX39" s="792"/>
      <c r="AY39" s="795"/>
      <c r="AZ39" s="112"/>
      <c r="BA39" s="93"/>
      <c r="BB39" s="93"/>
      <c r="BC39" s="245" t="s">
        <v>57</v>
      </c>
      <c r="BD39" s="93"/>
      <c r="BE39" s="94"/>
      <c r="BF39" s="76"/>
      <c r="BG39" s="76"/>
      <c r="BH39" s="76"/>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row>
    <row r="40" spans="1:96" ht="15" customHeight="1" x14ac:dyDescent="0.25">
      <c r="A40" s="700"/>
      <c r="B40" s="797" t="s">
        <v>85</v>
      </c>
      <c r="C40" s="797"/>
      <c r="D40" s="797"/>
      <c r="E40" s="797"/>
      <c r="F40" s="797"/>
      <c r="G40" s="797" t="s">
        <v>222</v>
      </c>
      <c r="H40" s="797"/>
      <c r="I40" s="797"/>
      <c r="J40" s="797"/>
      <c r="K40" s="797"/>
      <c r="L40" s="680" t="s">
        <v>101</v>
      </c>
      <c r="M40" s="83" t="s">
        <v>68</v>
      </c>
      <c r="N40" s="246" t="s">
        <v>226</v>
      </c>
      <c r="O40" s="159" t="s">
        <v>86</v>
      </c>
      <c r="P40" s="798" t="s">
        <v>227</v>
      </c>
      <c r="Q40" s="799">
        <f>入力シート!H30</f>
        <v>0</v>
      </c>
      <c r="R40" s="800" t="s">
        <v>82</v>
      </c>
      <c r="S40" s="800"/>
      <c r="T40" s="800"/>
      <c r="U40" s="800"/>
      <c r="V40" s="800"/>
      <c r="W40" s="800"/>
      <c r="X40" s="800"/>
      <c r="Y40" s="800"/>
      <c r="Z40" s="800"/>
      <c r="AA40" s="503" t="s">
        <v>59</v>
      </c>
      <c r="AB40" s="504"/>
      <c r="AC40" s="785">
        <v>0</v>
      </c>
      <c r="AD40" s="786"/>
      <c r="AE40" s="786"/>
      <c r="AF40" s="786"/>
      <c r="AG40" s="467" t="s">
        <v>22</v>
      </c>
      <c r="AH40" s="803" t="s">
        <v>244</v>
      </c>
      <c r="AI40" s="804"/>
      <c r="AJ40" s="493"/>
      <c r="AK40" s="494"/>
      <c r="AL40" s="494"/>
      <c r="AM40" s="494"/>
      <c r="AN40" s="494"/>
      <c r="AO40" s="494"/>
      <c r="AP40" s="494"/>
      <c r="AQ40" s="494"/>
      <c r="AR40" s="495"/>
      <c r="AS40" s="802"/>
      <c r="AT40" s="792"/>
      <c r="AU40" s="792"/>
      <c r="AV40" s="792"/>
      <c r="AW40" s="792"/>
      <c r="AX40" s="792"/>
      <c r="AY40" s="795"/>
      <c r="AZ40" s="97" t="s">
        <v>93</v>
      </c>
      <c r="BA40" s="95"/>
      <c r="BB40" s="95"/>
      <c r="BC40" s="95"/>
      <c r="BD40" s="95"/>
      <c r="BE40" s="96"/>
      <c r="BF40" s="76"/>
      <c r="BG40" s="76"/>
      <c r="BH40" s="76"/>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row>
    <row r="41" spans="1:96" ht="15" customHeight="1" x14ac:dyDescent="0.15">
      <c r="A41" s="700"/>
      <c r="B41" s="797"/>
      <c r="C41" s="797"/>
      <c r="D41" s="797"/>
      <c r="E41" s="797"/>
      <c r="F41" s="797"/>
      <c r="G41" s="797"/>
      <c r="H41" s="797"/>
      <c r="I41" s="797"/>
      <c r="J41" s="797"/>
      <c r="K41" s="797"/>
      <c r="L41" s="681"/>
      <c r="M41" s="772" t="s">
        <v>228</v>
      </c>
      <c r="N41" s="773"/>
      <c r="O41" s="773"/>
      <c r="P41" s="773"/>
      <c r="Q41" s="773"/>
      <c r="R41" s="773"/>
      <c r="S41" s="773"/>
      <c r="T41" s="773"/>
      <c r="U41" s="773"/>
      <c r="V41" s="773"/>
      <c r="W41" s="773"/>
      <c r="X41" s="773"/>
      <c r="Y41" s="773"/>
      <c r="Z41" s="774"/>
      <c r="AA41" s="503"/>
      <c r="AB41" s="504"/>
      <c r="AC41" s="785"/>
      <c r="AD41" s="786"/>
      <c r="AE41" s="786"/>
      <c r="AF41" s="786"/>
      <c r="AG41" s="467"/>
      <c r="AH41" s="805"/>
      <c r="AI41" s="804"/>
      <c r="AJ41" s="493"/>
      <c r="AK41" s="494"/>
      <c r="AL41" s="494"/>
      <c r="AM41" s="494"/>
      <c r="AN41" s="494"/>
      <c r="AO41" s="494"/>
      <c r="AP41" s="494"/>
      <c r="AQ41" s="494"/>
      <c r="AR41" s="495"/>
      <c r="AS41" s="802"/>
      <c r="AT41" s="792"/>
      <c r="AU41" s="792"/>
      <c r="AV41" s="792"/>
      <c r="AW41" s="792"/>
      <c r="AX41" s="792"/>
      <c r="AY41" s="795"/>
      <c r="AZ41" s="775" t="s">
        <v>229</v>
      </c>
      <c r="BA41" s="776"/>
      <c r="BB41" s="776"/>
      <c r="BC41" s="776"/>
      <c r="BD41" s="776"/>
      <c r="BE41" s="777"/>
      <c r="BF41" s="76"/>
      <c r="BG41" s="76"/>
      <c r="BH41" s="76"/>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row>
    <row r="42" spans="1:96" ht="15" customHeight="1" x14ac:dyDescent="0.15">
      <c r="A42" s="700"/>
      <c r="B42" s="797"/>
      <c r="C42" s="797"/>
      <c r="D42" s="797"/>
      <c r="E42" s="797"/>
      <c r="F42" s="797"/>
      <c r="G42" s="797"/>
      <c r="H42" s="797"/>
      <c r="I42" s="797"/>
      <c r="J42" s="797"/>
      <c r="K42" s="797"/>
      <c r="L42" s="682" t="s">
        <v>84</v>
      </c>
      <c r="M42" s="84" t="s">
        <v>68</v>
      </c>
      <c r="N42" s="247" t="s">
        <v>226</v>
      </c>
      <c r="O42" s="158" t="s">
        <v>86</v>
      </c>
      <c r="P42" s="781" t="s">
        <v>227</v>
      </c>
      <c r="Q42" s="782">
        <f>入力シート!H32</f>
        <v>0</v>
      </c>
      <c r="R42" s="783" t="s">
        <v>83</v>
      </c>
      <c r="S42" s="783"/>
      <c r="T42" s="783"/>
      <c r="U42" s="783"/>
      <c r="V42" s="783"/>
      <c r="W42" s="783"/>
      <c r="X42" s="783"/>
      <c r="Y42" s="783"/>
      <c r="Z42" s="784"/>
      <c r="AA42" s="503" t="s">
        <v>58</v>
      </c>
      <c r="AB42" s="504"/>
      <c r="AC42" s="785">
        <v>0</v>
      </c>
      <c r="AD42" s="786"/>
      <c r="AE42" s="786"/>
      <c r="AF42" s="786"/>
      <c r="AG42" s="467" t="s">
        <v>22</v>
      </c>
      <c r="AH42" s="805"/>
      <c r="AI42" s="804"/>
      <c r="AJ42" s="493"/>
      <c r="AK42" s="494"/>
      <c r="AL42" s="494"/>
      <c r="AM42" s="494"/>
      <c r="AN42" s="494"/>
      <c r="AO42" s="494"/>
      <c r="AP42" s="494"/>
      <c r="AQ42" s="494"/>
      <c r="AR42" s="495"/>
      <c r="AS42" s="802"/>
      <c r="AT42" s="792"/>
      <c r="AU42" s="792"/>
      <c r="AV42" s="792"/>
      <c r="AW42" s="792"/>
      <c r="AX42" s="792"/>
      <c r="AY42" s="795"/>
      <c r="AZ42" s="778"/>
      <c r="BA42" s="779"/>
      <c r="BB42" s="779"/>
      <c r="BC42" s="779"/>
      <c r="BD42" s="779"/>
      <c r="BE42" s="780"/>
      <c r="BF42" s="76"/>
      <c r="BG42" s="76"/>
      <c r="BH42" s="76"/>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row>
    <row r="43" spans="1:96" ht="15" customHeight="1" thickBot="1" x14ac:dyDescent="0.2">
      <c r="A43" s="700"/>
      <c r="B43" s="797"/>
      <c r="C43" s="797"/>
      <c r="D43" s="797"/>
      <c r="E43" s="797"/>
      <c r="F43" s="797"/>
      <c r="G43" s="797"/>
      <c r="H43" s="797"/>
      <c r="I43" s="797"/>
      <c r="J43" s="797"/>
      <c r="K43" s="797"/>
      <c r="L43" s="681"/>
      <c r="M43" s="772" t="s">
        <v>228</v>
      </c>
      <c r="N43" s="773"/>
      <c r="O43" s="773"/>
      <c r="P43" s="773"/>
      <c r="Q43" s="773"/>
      <c r="R43" s="773"/>
      <c r="S43" s="773"/>
      <c r="T43" s="773"/>
      <c r="U43" s="773"/>
      <c r="V43" s="773"/>
      <c r="W43" s="773"/>
      <c r="X43" s="773"/>
      <c r="Y43" s="773"/>
      <c r="Z43" s="774"/>
      <c r="AA43" s="503"/>
      <c r="AB43" s="504"/>
      <c r="AC43" s="785"/>
      <c r="AD43" s="786"/>
      <c r="AE43" s="786"/>
      <c r="AF43" s="786"/>
      <c r="AG43" s="467"/>
      <c r="AH43" s="805"/>
      <c r="AI43" s="804"/>
      <c r="AJ43" s="787" t="s">
        <v>233</v>
      </c>
      <c r="AK43" s="788"/>
      <c r="AL43" s="788"/>
      <c r="AM43" s="788"/>
      <c r="AN43" s="788"/>
      <c r="AO43" s="788"/>
      <c r="AP43" s="788"/>
      <c r="AQ43" s="788"/>
      <c r="AR43" s="789"/>
      <c r="AS43" s="802"/>
      <c r="AT43" s="792"/>
      <c r="AU43" s="792"/>
      <c r="AV43" s="792"/>
      <c r="AW43" s="792"/>
      <c r="AX43" s="792"/>
      <c r="AY43" s="795"/>
      <c r="AZ43" s="104" t="s">
        <v>121</v>
      </c>
      <c r="BA43" s="105"/>
      <c r="BB43" s="105"/>
      <c r="BC43" s="105"/>
      <c r="BD43" s="105"/>
      <c r="BE43" s="106"/>
      <c r="BF43" s="76"/>
      <c r="BG43" s="76"/>
      <c r="BH43" s="76"/>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row>
    <row r="44" spans="1:96" ht="36" customHeight="1" x14ac:dyDescent="0.15">
      <c r="A44" s="700"/>
      <c r="B44" s="797"/>
      <c r="C44" s="797"/>
      <c r="D44" s="797"/>
      <c r="E44" s="797"/>
      <c r="F44" s="797"/>
      <c r="G44" s="797"/>
      <c r="H44" s="797"/>
      <c r="I44" s="797"/>
      <c r="J44" s="797"/>
      <c r="K44" s="797"/>
      <c r="L44" s="455" t="s">
        <v>70</v>
      </c>
      <c r="M44" s="456"/>
      <c r="N44" s="457"/>
      <c r="O44" s="248">
        <v>9</v>
      </c>
      <c r="P44" s="249">
        <v>8</v>
      </c>
      <c r="Q44" s="249">
        <v>7</v>
      </c>
      <c r="R44" s="249">
        <v>6</v>
      </c>
      <c r="S44" s="249">
        <v>5</v>
      </c>
      <c r="T44" s="249">
        <v>4</v>
      </c>
      <c r="U44" s="249">
        <v>3</v>
      </c>
      <c r="V44" s="249">
        <v>2</v>
      </c>
      <c r="W44" s="249">
        <v>1</v>
      </c>
      <c r="X44" s="249">
        <v>2</v>
      </c>
      <c r="Y44" s="249">
        <v>3</v>
      </c>
      <c r="Z44" s="250">
        <v>4</v>
      </c>
      <c r="AA44" s="440" t="s">
        <v>89</v>
      </c>
      <c r="AB44" s="441"/>
      <c r="AC44" s="770">
        <v>0</v>
      </c>
      <c r="AD44" s="771"/>
      <c r="AE44" s="771"/>
      <c r="AF44" s="771"/>
      <c r="AG44" s="123" t="s">
        <v>22</v>
      </c>
      <c r="AH44" s="805"/>
      <c r="AI44" s="804"/>
      <c r="AJ44" s="790"/>
      <c r="AK44" s="788"/>
      <c r="AL44" s="788"/>
      <c r="AM44" s="788"/>
      <c r="AN44" s="788"/>
      <c r="AO44" s="788"/>
      <c r="AP44" s="788"/>
      <c r="AQ44" s="788"/>
      <c r="AR44" s="789"/>
      <c r="AS44" s="802"/>
      <c r="AT44" s="793"/>
      <c r="AU44" s="793"/>
      <c r="AV44" s="793"/>
      <c r="AW44" s="793"/>
      <c r="AX44" s="793"/>
      <c r="AY44" s="796"/>
      <c r="AZ44" s="734" t="s">
        <v>140</v>
      </c>
      <c r="BA44" s="735"/>
      <c r="BB44" s="735"/>
      <c r="BC44" s="736"/>
      <c r="BD44" s="103" t="s">
        <v>115</v>
      </c>
      <c r="BE44" s="244" t="s">
        <v>201</v>
      </c>
      <c r="BF44" s="76"/>
      <c r="BG44" s="76"/>
      <c r="BH44" s="76"/>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row>
    <row r="45" spans="1:96" s="2" customFormat="1" ht="24" customHeight="1" x14ac:dyDescent="0.15">
      <c r="A45" s="700"/>
      <c r="B45" s="408" t="s">
        <v>239</v>
      </c>
      <c r="C45" s="409"/>
      <c r="D45" s="409"/>
      <c r="E45" s="409"/>
      <c r="F45" s="409"/>
      <c r="G45" s="409"/>
      <c r="H45" s="409"/>
      <c r="I45" s="409"/>
      <c r="J45" s="409"/>
      <c r="K45" s="409"/>
      <c r="L45" s="409"/>
      <c r="M45" s="409"/>
      <c r="N45" s="409"/>
      <c r="O45" s="409"/>
      <c r="P45" s="409"/>
      <c r="Q45" s="409"/>
      <c r="R45" s="409"/>
      <c r="S45" s="409"/>
      <c r="T45" s="409"/>
      <c r="U45" s="409"/>
      <c r="V45" s="409"/>
      <c r="W45" s="410"/>
      <c r="X45" s="408" t="s">
        <v>240</v>
      </c>
      <c r="Y45" s="409"/>
      <c r="Z45" s="409"/>
      <c r="AA45" s="409"/>
      <c r="AB45" s="409"/>
      <c r="AC45" s="409"/>
      <c r="AD45" s="409"/>
      <c r="AE45" s="409"/>
      <c r="AF45" s="409"/>
      <c r="AG45" s="409"/>
      <c r="AH45" s="409"/>
      <c r="AI45" s="409"/>
      <c r="AJ45" s="409"/>
      <c r="AK45" s="409"/>
      <c r="AL45" s="409"/>
      <c r="AM45" s="409"/>
      <c r="AN45" s="409"/>
      <c r="AO45" s="409"/>
      <c r="AP45" s="409"/>
      <c r="AQ45" s="409"/>
      <c r="AR45" s="409"/>
      <c r="AS45" s="409"/>
      <c r="AT45" s="409"/>
      <c r="AU45" s="410"/>
      <c r="AV45" s="725" t="s">
        <v>102</v>
      </c>
      <c r="AW45" s="726"/>
      <c r="AX45" s="726"/>
      <c r="AY45" s="726"/>
      <c r="AZ45" s="726"/>
      <c r="BA45" s="726"/>
      <c r="BB45" s="726"/>
      <c r="BC45" s="726"/>
      <c r="BD45" s="726"/>
      <c r="BE45" s="727"/>
      <c r="BF45" s="76"/>
      <c r="BG45" s="76"/>
      <c r="BH45" s="76"/>
    </row>
    <row r="46" spans="1:96" s="2" customFormat="1" ht="81.75" customHeight="1" x14ac:dyDescent="0.15">
      <c r="A46" s="700"/>
      <c r="B46" s="744" t="s">
        <v>142</v>
      </c>
      <c r="C46" s="745"/>
      <c r="D46" s="745"/>
      <c r="E46" s="745"/>
      <c r="F46" s="745"/>
      <c r="G46" s="745"/>
      <c r="H46" s="745"/>
      <c r="I46" s="745"/>
      <c r="J46" s="745"/>
      <c r="K46" s="745"/>
      <c r="L46" s="745"/>
      <c r="M46" s="745"/>
      <c r="N46" s="745"/>
      <c r="O46" s="745"/>
      <c r="P46" s="745"/>
      <c r="Q46" s="745"/>
      <c r="R46" s="745"/>
      <c r="S46" s="745"/>
      <c r="T46" s="745"/>
      <c r="U46" s="745"/>
      <c r="V46" s="745"/>
      <c r="W46" s="746"/>
      <c r="X46" s="377" t="s">
        <v>152</v>
      </c>
      <c r="Y46" s="378"/>
      <c r="Z46" s="378"/>
      <c r="AA46" s="378"/>
      <c r="AB46" s="378"/>
      <c r="AC46" s="378"/>
      <c r="AD46" s="378"/>
      <c r="AE46" s="378"/>
      <c r="AF46" s="378"/>
      <c r="AG46" s="378"/>
      <c r="AH46" s="378"/>
      <c r="AI46" s="378"/>
      <c r="AJ46" s="378"/>
      <c r="AK46" s="378"/>
      <c r="AL46" s="378"/>
      <c r="AM46" s="378"/>
      <c r="AN46" s="378"/>
      <c r="AO46" s="378"/>
      <c r="AP46" s="378"/>
      <c r="AQ46" s="378"/>
      <c r="AR46" s="378"/>
      <c r="AS46" s="378"/>
      <c r="AT46" s="378"/>
      <c r="AU46" s="379"/>
      <c r="AV46" s="412" t="s">
        <v>154</v>
      </c>
      <c r="AW46" s="413"/>
      <c r="AX46" s="413"/>
      <c r="AY46" s="413"/>
      <c r="AZ46" s="413"/>
      <c r="BA46" s="413"/>
      <c r="BB46" s="413"/>
      <c r="BC46" s="413"/>
      <c r="BD46" s="413"/>
      <c r="BE46" s="414"/>
      <c r="BF46" s="76"/>
      <c r="BG46" s="76"/>
      <c r="BH46" s="76"/>
    </row>
    <row r="47" spans="1:96" s="2" customFormat="1" ht="15.75" customHeight="1" x14ac:dyDescent="0.15">
      <c r="A47" s="700"/>
      <c r="B47" s="747"/>
      <c r="C47" s="748"/>
      <c r="D47" s="748"/>
      <c r="E47" s="748"/>
      <c r="F47" s="748"/>
      <c r="G47" s="748"/>
      <c r="H47" s="748"/>
      <c r="I47" s="748"/>
      <c r="J47" s="748"/>
      <c r="K47" s="748"/>
      <c r="L47" s="748"/>
      <c r="M47" s="748"/>
      <c r="N47" s="748"/>
      <c r="O47" s="748"/>
      <c r="P47" s="748"/>
      <c r="Q47" s="748"/>
      <c r="R47" s="748"/>
      <c r="S47" s="748"/>
      <c r="T47" s="748"/>
      <c r="U47" s="748"/>
      <c r="V47" s="748"/>
      <c r="W47" s="749"/>
      <c r="X47" s="380"/>
      <c r="Y47" s="381"/>
      <c r="Z47" s="381"/>
      <c r="AA47" s="381"/>
      <c r="AB47" s="381"/>
      <c r="AC47" s="381"/>
      <c r="AD47" s="381"/>
      <c r="AE47" s="381"/>
      <c r="AF47" s="381"/>
      <c r="AG47" s="381"/>
      <c r="AH47" s="381"/>
      <c r="AI47" s="381"/>
      <c r="AJ47" s="381"/>
      <c r="AK47" s="381"/>
      <c r="AL47" s="381"/>
      <c r="AM47" s="381"/>
      <c r="AN47" s="381"/>
      <c r="AO47" s="381"/>
      <c r="AP47" s="381"/>
      <c r="AQ47" s="381"/>
      <c r="AR47" s="381"/>
      <c r="AS47" s="381"/>
      <c r="AT47" s="381"/>
      <c r="AU47" s="382"/>
      <c r="AV47" s="728" t="s">
        <v>147</v>
      </c>
      <c r="AW47" s="729"/>
      <c r="AX47" s="729"/>
      <c r="AY47" s="729"/>
      <c r="AZ47" s="729"/>
      <c r="BA47" s="729"/>
      <c r="BB47" s="729"/>
      <c r="BC47" s="729"/>
      <c r="BD47" s="729"/>
      <c r="BE47" s="730"/>
      <c r="BF47" s="76"/>
      <c r="BG47" s="76"/>
      <c r="BH47" s="76"/>
    </row>
    <row r="48" spans="1:96" s="2" customFormat="1" ht="9" customHeight="1" x14ac:dyDescent="0.15">
      <c r="A48" s="700"/>
      <c r="B48" s="110"/>
      <c r="C48" s="160"/>
      <c r="D48" s="160"/>
      <c r="E48" s="160"/>
      <c r="F48" s="160"/>
      <c r="G48" s="160"/>
      <c r="H48" s="160"/>
      <c r="I48" s="160"/>
      <c r="J48" s="160"/>
      <c r="K48" s="160"/>
      <c r="L48" s="160"/>
      <c r="M48" s="160"/>
      <c r="N48" s="160"/>
      <c r="O48" s="160"/>
      <c r="P48" s="160"/>
      <c r="Q48" s="160"/>
      <c r="R48" s="160"/>
      <c r="S48" s="160"/>
      <c r="T48" s="160"/>
      <c r="U48" s="160"/>
      <c r="V48" s="160"/>
      <c r="W48" s="161"/>
      <c r="X48" s="126"/>
      <c r="Y48" s="160"/>
      <c r="Z48" s="160"/>
      <c r="AA48" s="115"/>
      <c r="AB48" s="116"/>
      <c r="AC48" s="117"/>
      <c r="AD48" s="117"/>
      <c r="AE48" s="117"/>
      <c r="AF48" s="117"/>
      <c r="AG48" s="118"/>
      <c r="AH48" s="119"/>
      <c r="AI48" s="119"/>
      <c r="AJ48" s="120"/>
      <c r="AK48" s="120"/>
      <c r="AL48" s="120"/>
      <c r="AM48" s="120"/>
      <c r="AN48" s="120"/>
      <c r="AO48" s="120"/>
      <c r="AP48" s="120"/>
      <c r="AQ48" s="120"/>
      <c r="AR48" s="120"/>
      <c r="AS48" s="121"/>
      <c r="AT48" s="121"/>
      <c r="AU48" s="127"/>
      <c r="AV48" s="731"/>
      <c r="AW48" s="732"/>
      <c r="AX48" s="732"/>
      <c r="AY48" s="732"/>
      <c r="AZ48" s="732"/>
      <c r="BA48" s="732"/>
      <c r="BB48" s="732"/>
      <c r="BC48" s="732"/>
      <c r="BD48" s="732"/>
      <c r="BE48" s="733"/>
      <c r="BF48" s="76"/>
      <c r="BG48" s="76"/>
      <c r="BH48" s="76"/>
    </row>
    <row r="49" spans="1:91" s="2" customFormat="1" ht="15" customHeight="1" x14ac:dyDescent="0.15">
      <c r="A49" s="700"/>
      <c r="B49" s="764" t="s">
        <v>235</v>
      </c>
      <c r="C49" s="765"/>
      <c r="D49" s="766" t="s">
        <v>138</v>
      </c>
      <c r="E49" s="766"/>
      <c r="F49" s="766"/>
      <c r="G49" s="766"/>
      <c r="H49" s="766"/>
      <c r="I49" s="766"/>
      <c r="J49" s="766"/>
      <c r="K49" s="766"/>
      <c r="L49" s="766"/>
      <c r="M49" s="766"/>
      <c r="N49" s="766"/>
      <c r="O49" s="766"/>
      <c r="P49" s="766"/>
      <c r="Q49" s="766"/>
      <c r="R49" s="766"/>
      <c r="S49" s="766"/>
      <c r="T49" s="766"/>
      <c r="U49" s="766"/>
      <c r="V49" s="766"/>
      <c r="W49" s="767"/>
      <c r="X49" s="768" t="s">
        <v>137</v>
      </c>
      <c r="Y49" s="769"/>
      <c r="Z49" s="758" t="s">
        <v>144</v>
      </c>
      <c r="AA49" s="758"/>
      <c r="AB49" s="758"/>
      <c r="AC49" s="758"/>
      <c r="AD49" s="758"/>
      <c r="AE49" s="758"/>
      <c r="AF49" s="758"/>
      <c r="AG49" s="758"/>
      <c r="AH49" s="758"/>
      <c r="AI49" s="758"/>
      <c r="AJ49" s="758"/>
      <c r="AK49" s="758"/>
      <c r="AL49" s="114" t="s">
        <v>141</v>
      </c>
      <c r="AM49" s="120"/>
      <c r="AN49" s="120"/>
      <c r="AO49" s="120"/>
      <c r="AP49" s="120"/>
      <c r="AQ49" s="120"/>
      <c r="AR49" s="120"/>
      <c r="AS49" s="121"/>
      <c r="AT49" s="121"/>
      <c r="AU49" s="127"/>
      <c r="AV49" s="415" t="s">
        <v>151</v>
      </c>
      <c r="AW49" s="416"/>
      <c r="AX49" s="416"/>
      <c r="AY49" s="416"/>
      <c r="AZ49" s="416"/>
      <c r="BA49" s="416"/>
      <c r="BB49" s="416"/>
      <c r="BC49" s="416"/>
      <c r="BD49" s="416"/>
      <c r="BE49" s="417"/>
      <c r="BF49" s="76"/>
      <c r="BG49" s="76"/>
      <c r="BH49" s="76"/>
    </row>
    <row r="50" spans="1:91" s="2" customFormat="1" ht="15" customHeight="1" x14ac:dyDescent="0.15">
      <c r="A50" s="700"/>
      <c r="B50" s="753" t="s">
        <v>137</v>
      </c>
      <c r="C50" s="754"/>
      <c r="D50" s="78" t="s">
        <v>139</v>
      </c>
      <c r="E50" s="79"/>
      <c r="F50" s="79"/>
      <c r="G50" s="755"/>
      <c r="H50" s="755"/>
      <c r="I50" s="755"/>
      <c r="J50" s="755"/>
      <c r="K50" s="755"/>
      <c r="L50" s="755"/>
      <c r="M50" s="755"/>
      <c r="N50" s="755"/>
      <c r="O50" s="755"/>
      <c r="P50" s="755"/>
      <c r="Q50" s="755"/>
      <c r="R50" s="755"/>
      <c r="S50" s="755"/>
      <c r="T50" s="755"/>
      <c r="U50" s="79" t="s">
        <v>143</v>
      </c>
      <c r="V50" s="79"/>
      <c r="W50" s="108"/>
      <c r="X50" s="756" t="s">
        <v>235</v>
      </c>
      <c r="Y50" s="757"/>
      <c r="Z50" s="758" t="s">
        <v>144</v>
      </c>
      <c r="AA50" s="758"/>
      <c r="AB50" s="758"/>
      <c r="AC50" s="759" t="s">
        <v>237</v>
      </c>
      <c r="AD50" s="759"/>
      <c r="AE50" s="759"/>
      <c r="AF50" s="759"/>
      <c r="AG50" s="759"/>
      <c r="AH50" s="759"/>
      <c r="AI50" s="759"/>
      <c r="AJ50" s="759"/>
      <c r="AK50" s="759"/>
      <c r="AL50" s="114" t="s">
        <v>141</v>
      </c>
      <c r="AM50" s="120"/>
      <c r="AN50" s="120"/>
      <c r="AO50" s="120"/>
      <c r="AP50" s="120"/>
      <c r="AQ50" s="120"/>
      <c r="AR50" s="120"/>
      <c r="AS50" s="121"/>
      <c r="AT50" s="121"/>
      <c r="AU50" s="127"/>
      <c r="AV50" s="418"/>
      <c r="AW50" s="419"/>
      <c r="AX50" s="419"/>
      <c r="AY50" s="419"/>
      <c r="AZ50" s="419"/>
      <c r="BA50" s="419"/>
      <c r="BB50" s="419"/>
      <c r="BC50" s="419"/>
      <c r="BD50" s="419"/>
      <c r="BE50" s="420"/>
      <c r="BF50" s="76"/>
      <c r="BG50" s="76"/>
      <c r="BH50" s="76"/>
    </row>
    <row r="51" spans="1:91" s="2" customFormat="1" ht="8.25" customHeight="1" x14ac:dyDescent="0.15">
      <c r="A51" s="700"/>
      <c r="B51" s="111"/>
      <c r="C51" s="162"/>
      <c r="D51" s="88"/>
      <c r="E51" s="162"/>
      <c r="F51" s="162"/>
      <c r="G51" s="162"/>
      <c r="H51" s="162"/>
      <c r="I51" s="162"/>
      <c r="J51" s="162"/>
      <c r="K51" s="162"/>
      <c r="L51" s="162"/>
      <c r="M51" s="162"/>
      <c r="N51" s="85" t="s">
        <v>145</v>
      </c>
      <c r="O51" s="162"/>
      <c r="P51" s="162"/>
      <c r="Q51" s="162"/>
      <c r="R51" s="162"/>
      <c r="S51" s="162"/>
      <c r="T51" s="162"/>
      <c r="U51" s="162"/>
      <c r="V51" s="162"/>
      <c r="W51" s="163"/>
      <c r="X51" s="164"/>
      <c r="Y51" s="162"/>
      <c r="Z51" s="162"/>
      <c r="AA51" s="115"/>
      <c r="AB51" s="116"/>
      <c r="AC51" s="117"/>
      <c r="AD51" s="117"/>
      <c r="AE51" s="117"/>
      <c r="AF51" s="117"/>
      <c r="AG51" s="118"/>
      <c r="AH51" s="119"/>
      <c r="AI51" s="119"/>
      <c r="AJ51" s="120"/>
      <c r="AK51" s="120"/>
      <c r="AL51" s="120"/>
      <c r="AM51" s="120"/>
      <c r="AN51" s="120"/>
      <c r="AO51" s="120"/>
      <c r="AP51" s="120"/>
      <c r="AQ51" s="120"/>
      <c r="AR51" s="120"/>
      <c r="AS51" s="121"/>
      <c r="AT51" s="121"/>
      <c r="AU51" s="127"/>
      <c r="AV51" s="418"/>
      <c r="AW51" s="419"/>
      <c r="AX51" s="419"/>
      <c r="AY51" s="419"/>
      <c r="AZ51" s="419"/>
      <c r="BA51" s="419"/>
      <c r="BB51" s="419"/>
      <c r="BC51" s="419"/>
      <c r="BD51" s="419"/>
      <c r="BE51" s="420"/>
      <c r="BF51" s="76"/>
      <c r="BG51" s="76"/>
      <c r="BH51" s="76"/>
    </row>
    <row r="52" spans="1:91" s="2" customFormat="1" ht="15" customHeight="1" x14ac:dyDescent="0.15">
      <c r="A52" s="700"/>
      <c r="B52" s="111"/>
      <c r="C52" s="78" t="s">
        <v>32</v>
      </c>
      <c r="D52" s="88"/>
      <c r="E52" s="162"/>
      <c r="F52" s="162"/>
      <c r="G52" s="162"/>
      <c r="H52" s="162"/>
      <c r="I52" s="162"/>
      <c r="J52" s="162"/>
      <c r="K52" s="162"/>
      <c r="L52" s="162"/>
      <c r="M52" s="162"/>
      <c r="N52" s="85" t="s">
        <v>145</v>
      </c>
      <c r="O52" s="162"/>
      <c r="P52" s="162"/>
      <c r="Q52" s="162"/>
      <c r="R52" s="162"/>
      <c r="S52" s="162"/>
      <c r="T52" s="162"/>
      <c r="U52" s="162"/>
      <c r="V52" s="162"/>
      <c r="W52" s="163"/>
      <c r="X52" s="760" t="s">
        <v>153</v>
      </c>
      <c r="Y52" s="761"/>
      <c r="Z52" s="761"/>
      <c r="AA52" s="761"/>
      <c r="AB52" s="761"/>
      <c r="AC52" s="761"/>
      <c r="AD52" s="761"/>
      <c r="AE52" s="761"/>
      <c r="AF52" s="761"/>
      <c r="AG52" s="761"/>
      <c r="AH52" s="761"/>
      <c r="AI52" s="761"/>
      <c r="AJ52" s="761"/>
      <c r="AK52" s="761"/>
      <c r="AL52" s="761"/>
      <c r="AM52" s="761"/>
      <c r="AN52" s="761"/>
      <c r="AO52" s="761"/>
      <c r="AP52" s="761"/>
      <c r="AQ52" s="761"/>
      <c r="AR52" s="761"/>
      <c r="AS52" s="761"/>
      <c r="AT52" s="761"/>
      <c r="AU52" s="762"/>
      <c r="AV52" s="418"/>
      <c r="AW52" s="419"/>
      <c r="AX52" s="419"/>
      <c r="AY52" s="419"/>
      <c r="AZ52" s="419"/>
      <c r="BA52" s="419"/>
      <c r="BB52" s="419"/>
      <c r="BC52" s="419"/>
      <c r="BD52" s="419"/>
      <c r="BE52" s="420"/>
      <c r="BF52" s="76"/>
      <c r="BG52" s="76"/>
      <c r="BH52" s="76"/>
    </row>
    <row r="53" spans="1:91" s="2" customFormat="1" ht="18" customHeight="1" x14ac:dyDescent="0.15">
      <c r="A53" s="700"/>
      <c r="B53" s="111"/>
      <c r="C53" s="162"/>
      <c r="D53" s="88"/>
      <c r="E53" s="162"/>
      <c r="F53" s="162"/>
      <c r="G53" s="162"/>
      <c r="H53" s="162"/>
      <c r="I53" s="162"/>
      <c r="J53" s="162"/>
      <c r="K53" s="162"/>
      <c r="L53" s="162"/>
      <c r="M53" s="162"/>
      <c r="N53" s="85" t="s">
        <v>145</v>
      </c>
      <c r="O53" s="162"/>
      <c r="P53" s="162"/>
      <c r="Q53" s="162"/>
      <c r="R53" s="162"/>
      <c r="S53" s="162"/>
      <c r="T53" s="162"/>
      <c r="U53" s="162"/>
      <c r="V53" s="162"/>
      <c r="W53" s="163"/>
      <c r="X53" s="763"/>
      <c r="Y53" s="761"/>
      <c r="Z53" s="761"/>
      <c r="AA53" s="761"/>
      <c r="AB53" s="761"/>
      <c r="AC53" s="761"/>
      <c r="AD53" s="761"/>
      <c r="AE53" s="761"/>
      <c r="AF53" s="761"/>
      <c r="AG53" s="761"/>
      <c r="AH53" s="761"/>
      <c r="AI53" s="761"/>
      <c r="AJ53" s="761"/>
      <c r="AK53" s="761"/>
      <c r="AL53" s="761"/>
      <c r="AM53" s="761"/>
      <c r="AN53" s="761"/>
      <c r="AO53" s="761"/>
      <c r="AP53" s="761"/>
      <c r="AQ53" s="761"/>
      <c r="AR53" s="761"/>
      <c r="AS53" s="761"/>
      <c r="AT53" s="761"/>
      <c r="AU53" s="762"/>
      <c r="AV53" s="418"/>
      <c r="AW53" s="419"/>
      <c r="AX53" s="419"/>
      <c r="AY53" s="419"/>
      <c r="AZ53" s="419"/>
      <c r="BA53" s="419"/>
      <c r="BB53" s="419"/>
      <c r="BC53" s="419"/>
      <c r="BD53" s="419"/>
      <c r="BE53" s="420"/>
      <c r="BF53" s="76"/>
      <c r="BG53" s="76"/>
      <c r="BH53" s="76"/>
    </row>
    <row r="54" spans="1:91" s="2" customFormat="1" ht="30" customHeight="1" x14ac:dyDescent="0.25">
      <c r="A54" s="700"/>
      <c r="B54" s="164"/>
      <c r="C54" s="162"/>
      <c r="D54" s="78"/>
      <c r="E54" s="122"/>
      <c r="F54" s="122"/>
      <c r="G54" s="122"/>
      <c r="H54" s="750" t="s">
        <v>238</v>
      </c>
      <c r="I54" s="750"/>
      <c r="J54" s="750"/>
      <c r="K54" s="750"/>
      <c r="L54" s="750"/>
      <c r="M54" s="750"/>
      <c r="N54" s="750"/>
      <c r="O54" s="750"/>
      <c r="P54" s="750"/>
      <c r="Q54" s="750"/>
      <c r="R54" s="750"/>
      <c r="S54" s="750"/>
      <c r="T54" s="750"/>
      <c r="U54" s="750"/>
      <c r="V54" s="750"/>
      <c r="W54" s="109"/>
      <c r="X54" s="124"/>
      <c r="Y54" s="125"/>
      <c r="Z54" s="125"/>
      <c r="AA54" s="125"/>
      <c r="AC54" s="750" t="s">
        <v>238</v>
      </c>
      <c r="AD54" s="750"/>
      <c r="AE54" s="750"/>
      <c r="AF54" s="750"/>
      <c r="AG54" s="750"/>
      <c r="AH54" s="750"/>
      <c r="AI54" s="750"/>
      <c r="AJ54" s="750"/>
      <c r="AK54" s="750"/>
      <c r="AL54" s="750"/>
      <c r="AM54" s="750"/>
      <c r="AN54" s="750"/>
      <c r="AO54" s="750"/>
      <c r="AP54" s="750"/>
      <c r="AQ54" s="750"/>
      <c r="AR54" s="750"/>
      <c r="AS54" s="750"/>
      <c r="AT54" s="131"/>
      <c r="AU54" s="136"/>
      <c r="AV54" s="418"/>
      <c r="AW54" s="419"/>
      <c r="AX54" s="419"/>
      <c r="AY54" s="419"/>
      <c r="AZ54" s="419"/>
      <c r="BA54" s="419"/>
      <c r="BB54" s="419"/>
      <c r="BC54" s="419"/>
      <c r="BD54" s="419"/>
      <c r="BE54" s="420"/>
      <c r="BF54" s="76"/>
      <c r="BG54" s="76"/>
      <c r="BH54" s="76"/>
    </row>
    <row r="55" spans="1:91" s="135" customFormat="1" ht="6" customHeight="1" x14ac:dyDescent="0.25">
      <c r="A55" s="700"/>
      <c r="B55" s="128"/>
      <c r="C55" s="129"/>
      <c r="D55" s="130"/>
      <c r="E55" s="130"/>
      <c r="F55" s="130"/>
      <c r="G55" s="130"/>
      <c r="H55" s="751"/>
      <c r="I55" s="751"/>
      <c r="J55" s="751"/>
      <c r="K55" s="751"/>
      <c r="L55" s="751"/>
      <c r="M55" s="751"/>
      <c r="N55" s="751"/>
      <c r="O55" s="751"/>
      <c r="P55" s="751"/>
      <c r="Q55" s="751"/>
      <c r="R55" s="751"/>
      <c r="S55" s="751"/>
      <c r="T55" s="751"/>
      <c r="U55" s="751"/>
      <c r="V55" s="751"/>
      <c r="W55" s="133"/>
      <c r="X55" s="124"/>
      <c r="Y55" s="125"/>
      <c r="Z55" s="125"/>
      <c r="AA55" s="125"/>
      <c r="AB55" s="132"/>
      <c r="AC55" s="751"/>
      <c r="AD55" s="751"/>
      <c r="AE55" s="751"/>
      <c r="AF55" s="751"/>
      <c r="AG55" s="751"/>
      <c r="AH55" s="751"/>
      <c r="AI55" s="751"/>
      <c r="AJ55" s="751"/>
      <c r="AK55" s="751"/>
      <c r="AL55" s="751"/>
      <c r="AM55" s="751"/>
      <c r="AN55" s="751"/>
      <c r="AO55" s="751"/>
      <c r="AP55" s="751"/>
      <c r="AQ55" s="751"/>
      <c r="AR55" s="751"/>
      <c r="AS55" s="751"/>
      <c r="AT55" s="131"/>
      <c r="AU55" s="136"/>
      <c r="AV55" s="137"/>
      <c r="AW55" s="137"/>
      <c r="AX55" s="388" t="s">
        <v>107</v>
      </c>
      <c r="AY55" s="389"/>
      <c r="AZ55" s="389"/>
      <c r="BA55" s="389"/>
      <c r="BB55" s="389"/>
      <c r="BC55" s="389"/>
      <c r="BD55" s="389"/>
      <c r="BE55" s="392" t="s">
        <v>108</v>
      </c>
      <c r="BF55" s="134"/>
      <c r="BG55" s="134"/>
      <c r="BH55" s="134"/>
    </row>
    <row r="56" spans="1:91" s="2" customFormat="1" ht="12.75" customHeight="1" thickBot="1" x14ac:dyDescent="0.2">
      <c r="A56" s="701"/>
      <c r="B56" s="138"/>
      <c r="C56" s="139"/>
      <c r="D56" s="139"/>
      <c r="E56" s="139"/>
      <c r="F56" s="139"/>
      <c r="G56" s="139"/>
      <c r="H56" s="139"/>
      <c r="I56" s="139"/>
      <c r="J56" s="139"/>
      <c r="K56" s="139"/>
      <c r="L56" s="140"/>
      <c r="M56" s="752" t="s">
        <v>146</v>
      </c>
      <c r="N56" s="752"/>
      <c r="O56" s="752"/>
      <c r="P56" s="752"/>
      <c r="Q56" s="752"/>
      <c r="R56" s="752"/>
      <c r="S56" s="752"/>
      <c r="T56" s="752"/>
      <c r="U56" s="752"/>
      <c r="V56" s="752"/>
      <c r="W56" s="141"/>
      <c r="X56" s="142"/>
      <c r="Y56" s="143"/>
      <c r="Z56" s="143"/>
      <c r="AA56" s="144"/>
      <c r="AB56" s="145"/>
      <c r="AC56" s="146"/>
      <c r="AD56" s="146"/>
      <c r="AE56" s="146"/>
      <c r="AF56" s="146"/>
      <c r="AG56" s="147"/>
      <c r="AH56" s="140"/>
      <c r="AI56" s="752" t="s">
        <v>150</v>
      </c>
      <c r="AJ56" s="752"/>
      <c r="AK56" s="752"/>
      <c r="AL56" s="752"/>
      <c r="AM56" s="752"/>
      <c r="AN56" s="752"/>
      <c r="AO56" s="752"/>
      <c r="AP56" s="752"/>
      <c r="AQ56" s="752"/>
      <c r="AR56" s="752"/>
      <c r="AS56" s="752"/>
      <c r="AT56" s="752"/>
      <c r="AU56" s="148"/>
      <c r="AV56" s="149"/>
      <c r="AW56" s="149"/>
      <c r="AX56" s="390"/>
      <c r="AY56" s="391"/>
      <c r="AZ56" s="391"/>
      <c r="BA56" s="391"/>
      <c r="BB56" s="391"/>
      <c r="BC56" s="391"/>
      <c r="BD56" s="391"/>
      <c r="BE56" s="393"/>
      <c r="BF56" s="76"/>
      <c r="BG56" s="76"/>
      <c r="BH56" s="76"/>
    </row>
    <row r="57" spans="1:91" s="2" customFormat="1" ht="15" customHeight="1" x14ac:dyDescent="0.25">
      <c r="A57" s="81"/>
      <c r="B57" s="113" t="s">
        <v>87</v>
      </c>
      <c r="C57" s="107"/>
      <c r="D57" s="82"/>
      <c r="E57" s="82"/>
      <c r="F57" s="82"/>
      <c r="G57" s="82"/>
      <c r="H57" s="82"/>
      <c r="I57" s="82"/>
      <c r="J57" s="82"/>
      <c r="K57" s="82"/>
      <c r="L57" s="82"/>
      <c r="M57" s="82"/>
      <c r="N57" s="82"/>
      <c r="O57" s="82"/>
      <c r="P57" s="82"/>
      <c r="Q57" s="82"/>
      <c r="R57" s="82"/>
      <c r="S57" s="82"/>
      <c r="T57" s="82"/>
      <c r="U57" s="82"/>
      <c r="V57" s="82"/>
      <c r="W57" s="82"/>
      <c r="X57" s="82"/>
      <c r="Y57" s="82"/>
      <c r="Z57" s="86"/>
      <c r="AA57" s="423"/>
      <c r="AB57" s="423"/>
      <c r="AC57" s="423"/>
      <c r="AD57" s="423"/>
      <c r="AE57" s="423"/>
      <c r="AF57" s="423"/>
      <c r="AG57" s="423"/>
      <c r="AH57" s="423"/>
      <c r="AI57" s="423"/>
      <c r="AJ57" s="423"/>
      <c r="AK57" s="423"/>
      <c r="AL57" s="423"/>
      <c r="AM57" s="423"/>
      <c r="AN57" s="423"/>
      <c r="AO57" s="423"/>
      <c r="AP57" s="423"/>
      <c r="AQ57" s="423"/>
      <c r="AR57" s="423"/>
      <c r="AS57" s="423"/>
      <c r="AT57" s="423"/>
      <c r="AU57" s="87"/>
      <c r="AV57" s="87"/>
      <c r="AW57" s="87"/>
      <c r="AX57" s="87"/>
      <c r="AY57" s="87"/>
      <c r="AZ57" s="424" t="s">
        <v>125</v>
      </c>
      <c r="BA57" s="424"/>
      <c r="BB57" s="424"/>
      <c r="BC57" s="424"/>
      <c r="BD57" s="424"/>
      <c r="BE57" s="424"/>
      <c r="BF57" s="76"/>
      <c r="BG57" s="76"/>
      <c r="BH57" s="76"/>
    </row>
    <row r="58" spans="1:91" ht="15.75" customHeight="1" x14ac:dyDescent="0.15">
      <c r="BF58" s="80"/>
      <c r="BG58" s="80"/>
      <c r="BH58" s="80"/>
      <c r="BI58" s="80"/>
      <c r="BJ58" s="80"/>
      <c r="BK58" s="80"/>
      <c r="BL58" s="80"/>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row>
  </sheetData>
  <sheetProtection algorithmName="SHA-512" hashValue="DI5sINJGkOLrpkjL6T0UaaSQk/w1tSsR7d9sc6OxbVOgkBiEgLgbImNxf2LP7NtzOYTKvhq9R8A61RMkRaRlug==" saltValue="UwXEw65EXmr1od6pE3QB2w==" spinCount="100000" sheet="1" objects="1" scenarios="1"/>
  <mergeCells count="188">
    <mergeCell ref="AN1:BE1"/>
    <mergeCell ref="A2:G3"/>
    <mergeCell ref="H2:AM3"/>
    <mergeCell ref="AN2:BE2"/>
    <mergeCell ref="AY3:BE3"/>
    <mergeCell ref="A5:L5"/>
    <mergeCell ref="N5:R5"/>
    <mergeCell ref="T5:AL6"/>
    <mergeCell ref="AY5:BE5"/>
    <mergeCell ref="A6:D6"/>
    <mergeCell ref="T10:U13"/>
    <mergeCell ref="AN10:AP10"/>
    <mergeCell ref="AN12:AP12"/>
    <mergeCell ref="BC12:BD13"/>
    <mergeCell ref="AN13:AP13"/>
    <mergeCell ref="A14:P15"/>
    <mergeCell ref="AE14:AF14"/>
    <mergeCell ref="AN14:AP14"/>
    <mergeCell ref="E6:H6"/>
    <mergeCell ref="I6:L6"/>
    <mergeCell ref="AN6:AP6"/>
    <mergeCell ref="T7:AA8"/>
    <mergeCell ref="AB7:AB13"/>
    <mergeCell ref="AN8:AP8"/>
    <mergeCell ref="T9:U9"/>
    <mergeCell ref="V9:W9"/>
    <mergeCell ref="X9:Y9"/>
    <mergeCell ref="Z9:AA9"/>
    <mergeCell ref="A17:D17"/>
    <mergeCell ref="AN17:BE17"/>
    <mergeCell ref="A18:D18"/>
    <mergeCell ref="E18:AK18"/>
    <mergeCell ref="AN18:BC18"/>
    <mergeCell ref="A20:A56"/>
    <mergeCell ref="B20:H20"/>
    <mergeCell ref="I20:R20"/>
    <mergeCell ref="S20:X20"/>
    <mergeCell ref="Y20:AK20"/>
    <mergeCell ref="AL20:BE20"/>
    <mergeCell ref="B21:B25"/>
    <mergeCell ref="C21:C25"/>
    <mergeCell ref="D21:D25"/>
    <mergeCell ref="E21:E25"/>
    <mergeCell ref="F21:F25"/>
    <mergeCell ref="G21:G25"/>
    <mergeCell ref="H21:H25"/>
    <mergeCell ref="I21:P25"/>
    <mergeCell ref="Q21:R25"/>
    <mergeCell ref="S21:X25"/>
    <mergeCell ref="Y21:AK25"/>
    <mergeCell ref="AM21:AN21"/>
    <mergeCell ref="AP21:AQ21"/>
    <mergeCell ref="AL22:BE22"/>
    <mergeCell ref="AL23:BE23"/>
    <mergeCell ref="AM24:AN24"/>
    <mergeCell ref="AP24:AQ24"/>
    <mergeCell ref="AX24:BE24"/>
    <mergeCell ref="AL25:BD25"/>
    <mergeCell ref="AC29:AG30"/>
    <mergeCell ref="AZ29:BE30"/>
    <mergeCell ref="B30:F30"/>
    <mergeCell ref="G30:K30"/>
    <mergeCell ref="AT30:AU30"/>
    <mergeCell ref="AV30:AW30"/>
    <mergeCell ref="AX30:AY30"/>
    <mergeCell ref="AH26:AR30"/>
    <mergeCell ref="AS26:AY29"/>
    <mergeCell ref="AZ26:BE28"/>
    <mergeCell ref="P27:Q27"/>
    <mergeCell ref="R27:S27"/>
    <mergeCell ref="T27:U27"/>
    <mergeCell ref="L28:Z28"/>
    <mergeCell ref="B26:K28"/>
    <mergeCell ref="L26:L27"/>
    <mergeCell ref="M26:N27"/>
    <mergeCell ref="O26:U26"/>
    <mergeCell ref="V26:Z27"/>
    <mergeCell ref="AA26:AG28"/>
    <mergeCell ref="B31:F32"/>
    <mergeCell ref="G31:K32"/>
    <mergeCell ref="L31:L32"/>
    <mergeCell ref="M31:N32"/>
    <mergeCell ref="O31:U32"/>
    <mergeCell ref="V31:Z32"/>
    <mergeCell ref="B29:K29"/>
    <mergeCell ref="L29:Z30"/>
    <mergeCell ref="AA29:AB30"/>
    <mergeCell ref="AC31:AF32"/>
    <mergeCell ref="AG31:AG32"/>
    <mergeCell ref="AH31:AI32"/>
    <mergeCell ref="AJ31:AR42"/>
    <mergeCell ref="AS31:AS37"/>
    <mergeCell ref="AC33:AF34"/>
    <mergeCell ref="AG33:AG34"/>
    <mergeCell ref="AH33:AI37"/>
    <mergeCell ref="AC37:AF37"/>
    <mergeCell ref="AZ34:BE35"/>
    <mergeCell ref="L35:L36"/>
    <mergeCell ref="P35:Q35"/>
    <mergeCell ref="R35:Z35"/>
    <mergeCell ref="AA35:AB36"/>
    <mergeCell ref="AC35:AF36"/>
    <mergeCell ref="AG35:AG36"/>
    <mergeCell ref="M36:Z36"/>
    <mergeCell ref="AT31:AT37"/>
    <mergeCell ref="AU31:AU37"/>
    <mergeCell ref="AV31:AV37"/>
    <mergeCell ref="AW31:AW37"/>
    <mergeCell ref="AX31:AX37"/>
    <mergeCell ref="AY31:AY37"/>
    <mergeCell ref="AA31:AB32"/>
    <mergeCell ref="AZ37:BC37"/>
    <mergeCell ref="AA40:AB41"/>
    <mergeCell ref="B33:F37"/>
    <mergeCell ref="G33:K37"/>
    <mergeCell ref="L33:L34"/>
    <mergeCell ref="P33:Q33"/>
    <mergeCell ref="R33:Z33"/>
    <mergeCell ref="AA33:AB34"/>
    <mergeCell ref="M34:Z34"/>
    <mergeCell ref="L37:N37"/>
    <mergeCell ref="AA37:AB37"/>
    <mergeCell ref="B38:F39"/>
    <mergeCell ref="G38:K39"/>
    <mergeCell ref="L38:L39"/>
    <mergeCell ref="M38:N39"/>
    <mergeCell ref="O38:U39"/>
    <mergeCell ref="V38:Z39"/>
    <mergeCell ref="AA38:AB39"/>
    <mergeCell ref="AC38:AF39"/>
    <mergeCell ref="AG38:AG39"/>
    <mergeCell ref="AC40:AF41"/>
    <mergeCell ref="AG40:AG41"/>
    <mergeCell ref="AH38:AI39"/>
    <mergeCell ref="AS38:AS44"/>
    <mergeCell ref="AT38:AT44"/>
    <mergeCell ref="AU38:AU44"/>
    <mergeCell ref="AV38:AV44"/>
    <mergeCell ref="AW38:AW44"/>
    <mergeCell ref="AH40:AI44"/>
    <mergeCell ref="L44:N44"/>
    <mergeCell ref="AA44:AB44"/>
    <mergeCell ref="AC44:AF44"/>
    <mergeCell ref="AZ44:BC44"/>
    <mergeCell ref="B45:W45"/>
    <mergeCell ref="X45:AU45"/>
    <mergeCell ref="AV45:BE45"/>
    <mergeCell ref="M41:Z41"/>
    <mergeCell ref="AZ41:BE42"/>
    <mergeCell ref="L42:L43"/>
    <mergeCell ref="P42:Q42"/>
    <mergeCell ref="R42:Z42"/>
    <mergeCell ref="AA42:AB43"/>
    <mergeCell ref="AC42:AF43"/>
    <mergeCell ref="AG42:AG43"/>
    <mergeCell ref="M43:Z43"/>
    <mergeCell ref="AJ43:AR44"/>
    <mergeCell ref="AX38:AX44"/>
    <mergeCell ref="AY38:AY44"/>
    <mergeCell ref="B40:F44"/>
    <mergeCell ref="G40:K44"/>
    <mergeCell ref="L40:L41"/>
    <mergeCell ref="P40:Q40"/>
    <mergeCell ref="R40:Z40"/>
    <mergeCell ref="B46:W47"/>
    <mergeCell ref="X46:AU47"/>
    <mergeCell ref="AV46:BE46"/>
    <mergeCell ref="AV47:BE48"/>
    <mergeCell ref="B49:C49"/>
    <mergeCell ref="D49:W49"/>
    <mergeCell ref="X49:Y49"/>
    <mergeCell ref="Z49:AB49"/>
    <mergeCell ref="AC49:AK49"/>
    <mergeCell ref="AV49:BE54"/>
    <mergeCell ref="AA57:AT57"/>
    <mergeCell ref="AZ57:BE57"/>
    <mergeCell ref="H54:V55"/>
    <mergeCell ref="AC54:AS55"/>
    <mergeCell ref="AX55:BD56"/>
    <mergeCell ref="BE55:BE56"/>
    <mergeCell ref="M56:V56"/>
    <mergeCell ref="AI56:AT56"/>
    <mergeCell ref="B50:C50"/>
    <mergeCell ref="G50:T50"/>
    <mergeCell ref="X50:Y50"/>
    <mergeCell ref="Z50:AB50"/>
    <mergeCell ref="AC50:AK50"/>
    <mergeCell ref="X52:AU53"/>
  </mergeCells>
  <phoneticPr fontId="2"/>
  <conditionalFormatting sqref="B49:B53">
    <cfRule type="cellIs" dxfId="62" priority="2" operator="equal">
      <formula>0</formula>
    </cfRule>
  </conditionalFormatting>
  <conditionalFormatting sqref="B33:N33">
    <cfRule type="cellIs" dxfId="61" priority="24" operator="equal">
      <formula>0</formula>
    </cfRule>
  </conditionalFormatting>
  <conditionalFormatting sqref="B21:AM21 B22:AL22 B23:AK24 B25:AL25 B31:Z32 R33:Z33 B34:K34 B35:L35 B36:K36 B37:Z39 B40:K43 B44:Z44 B45 X45:X46 B48:Z48 AH48:AI48 AS48:AU51 D49 D50:G50 U50:W50 AH51:AI51 H54 AC54 D55:G55 AB55 AV55:AW56 B56:M56 W56:Z56 AH56:AI56 AU56">
    <cfRule type="cellIs" dxfId="60" priority="34" operator="equal">
      <formula>0</formula>
    </cfRule>
  </conditionalFormatting>
  <conditionalFormatting sqref="C52">
    <cfRule type="cellIs" dxfId="59" priority="5" operator="equal">
      <formula>0</formula>
    </cfRule>
  </conditionalFormatting>
  <conditionalFormatting sqref="D54">
    <cfRule type="cellIs" dxfId="58" priority="7" operator="equal">
      <formula>0</formula>
    </cfRule>
  </conditionalFormatting>
  <conditionalFormatting sqref="L40:N40">
    <cfRule type="cellIs" dxfId="56" priority="20" operator="equal">
      <formula>0</formula>
    </cfRule>
  </conditionalFormatting>
  <conditionalFormatting sqref="M34:M36 R35:Z35">
    <cfRule type="cellIs" dxfId="54" priority="30" operator="equal">
      <formula>0</formula>
    </cfRule>
  </conditionalFormatting>
  <conditionalFormatting sqref="M41:M43">
    <cfRule type="cellIs" dxfId="53" priority="4" operator="equal">
      <formula>0</formula>
    </cfRule>
  </conditionalFormatting>
  <conditionalFormatting sqref="N35">
    <cfRule type="cellIs" dxfId="52" priority="23" operator="equal">
      <formula>0</formula>
    </cfRule>
  </conditionalFormatting>
  <conditionalFormatting sqref="N42">
    <cfRule type="cellIs" dxfId="51" priority="19" operator="equal">
      <formula>0</formula>
    </cfRule>
  </conditionalFormatting>
  <conditionalFormatting sqref="P33">
    <cfRule type="cellIs" dxfId="50" priority="22" operator="equal">
      <formula>0</formula>
    </cfRule>
  </conditionalFormatting>
  <conditionalFormatting sqref="P35">
    <cfRule type="cellIs" dxfId="49" priority="21" operator="equal">
      <formula>0</formula>
    </cfRule>
  </conditionalFormatting>
  <conditionalFormatting sqref="P40">
    <cfRule type="cellIs" dxfId="48" priority="18" operator="equal">
      <formula>0</formula>
    </cfRule>
  </conditionalFormatting>
  <conditionalFormatting sqref="P42">
    <cfRule type="cellIs" dxfId="47" priority="17" operator="equal">
      <formula>0</formula>
    </cfRule>
  </conditionalFormatting>
  <conditionalFormatting sqref="R40:Z40 L42">
    <cfRule type="cellIs" dxfId="46" priority="29" operator="equal">
      <formula>0</formula>
    </cfRule>
  </conditionalFormatting>
  <conditionalFormatting sqref="R42:Z42">
    <cfRule type="cellIs" dxfId="45" priority="28" operator="equal">
      <formula>0</formula>
    </cfRule>
  </conditionalFormatting>
  <conditionalFormatting sqref="X49:X50">
    <cfRule type="cellIs" dxfId="44" priority="1" operator="equal">
      <formula>0</formula>
    </cfRule>
  </conditionalFormatting>
  <conditionalFormatting sqref="AH31:AI44">
    <cfRule type="cellIs" dxfId="43" priority="16" operator="equal">
      <formula>0</formula>
    </cfRule>
  </conditionalFormatting>
  <conditionalFormatting sqref="AJ31">
    <cfRule type="cellIs" dxfId="42" priority="9" operator="equal">
      <formula>0</formula>
    </cfRule>
  </conditionalFormatting>
  <conditionalFormatting sqref="AL24:AM24">
    <cfRule type="cellIs" dxfId="41" priority="27" operator="equal">
      <formula>0</formula>
    </cfRule>
  </conditionalFormatting>
  <conditionalFormatting sqref="AP21">
    <cfRule type="cellIs" dxfId="40" priority="26" operator="equal">
      <formula>0</formula>
    </cfRule>
  </conditionalFormatting>
  <conditionalFormatting sqref="AP24">
    <cfRule type="cellIs" dxfId="39" priority="25" operator="equal">
      <formula>0</formula>
    </cfRule>
  </conditionalFormatting>
  <conditionalFormatting sqref="AR21:BE21">
    <cfRule type="cellIs" dxfId="38" priority="33" operator="equal">
      <formula>0</formula>
    </cfRule>
  </conditionalFormatting>
  <conditionalFormatting sqref="AS31:AY44 AV46">
    <cfRule type="cellIs" dxfId="37" priority="32" operator="equal">
      <formula>0</formula>
    </cfRule>
  </conditionalFormatting>
  <conditionalFormatting sqref="AZ34">
    <cfRule type="cellIs" dxfId="36" priority="15" operator="equal">
      <formula>0</formula>
    </cfRule>
  </conditionalFormatting>
  <conditionalFormatting sqref="AZ41">
    <cfRule type="cellIs" dxfId="35" priority="12" operator="equal">
      <formula>0</formula>
    </cfRule>
  </conditionalFormatting>
  <conditionalFormatting sqref="AZ31:BE33">
    <cfRule type="cellIs" dxfId="34" priority="11" operator="equal">
      <formula>0</formula>
    </cfRule>
  </conditionalFormatting>
  <conditionalFormatting sqref="AZ36:BE36">
    <cfRule type="cellIs" dxfId="33" priority="14" operator="equal">
      <formula>0</formula>
    </cfRule>
  </conditionalFormatting>
  <conditionalFormatting sqref="AZ38:BE40">
    <cfRule type="cellIs" dxfId="32" priority="3" operator="equal">
      <formula>0</formula>
    </cfRule>
  </conditionalFormatting>
  <conditionalFormatting sqref="AZ43:BE43">
    <cfRule type="cellIs" dxfId="31" priority="10" operator="equal">
      <formula>0</formula>
    </cfRule>
  </conditionalFormatting>
  <printOptions horizontalCentered="1"/>
  <pageMargins left="0" right="0" top="0" bottom="0" header="0.31496062992125984" footer="0.31496062992125984"/>
  <pageSetup paperSize="9" scale="65" orientation="landscape"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6" id="{42146723-658D-48B7-A013-6AD9A55B221D}">
            <xm:f>入力シート!#REF!=""</xm:f>
            <x14:dxf>
              <font>
                <color theme="0"/>
              </font>
            </x14:dxf>
          </x14:cfRule>
          <xm:sqref>L37:N37 L44:N44 L56:M56 AH56:AI56</xm:sqref>
        </x14:conditionalFormatting>
        <x14:conditionalFormatting xmlns:xm="http://schemas.microsoft.com/office/excel/2006/main">
          <x14:cfRule type="expression" priority="35" id="{D7551945-A286-43AB-95A4-B2FD978BCCAF}">
            <xm:f>入力シート!#REF!=""</xm:f>
            <x14:dxf>
              <font>
                <color theme="0" tint="-0.14996795556505021"/>
              </font>
            </x14:dxf>
          </x14:cfRule>
          <xm:sqref>L29:Z30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prompt="プルダウンリストで☑を選択してください" xr:uid="{EE720B18-F92E-4289-9B65-6566048A1F28}">
          <x14:formula1>
            <xm:f>リスト!$H$2:$H$3</xm:f>
          </x14:formula1>
          <xm:sqref>B49:C50 X49:Y50 A18:D18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5F1C1-E794-43F6-8ECA-F6C63BD1D5AF}">
  <sheetPr>
    <tabColor rgb="FF00B050"/>
    <pageSetUpPr fitToPage="1"/>
  </sheetPr>
  <dimension ref="A1:CR58"/>
  <sheetViews>
    <sheetView showGridLines="0" view="pageBreakPreview" zoomScale="85" zoomScaleNormal="100" zoomScaleSheetLayoutView="85" workbookViewId="0">
      <selection activeCell="S21" sqref="S21:X25"/>
    </sheetView>
  </sheetViews>
  <sheetFormatPr defaultRowHeight="15.75" x14ac:dyDescent="0.15"/>
  <cols>
    <col min="1" max="1" width="2.75" style="1" customWidth="1"/>
    <col min="2" max="11" width="2.625" style="1" customWidth="1"/>
    <col min="12" max="12" width="7.125" style="1" customWidth="1"/>
    <col min="13" max="13" width="3.25" style="1" customWidth="1"/>
    <col min="14" max="14" width="5.125" style="1" customWidth="1"/>
    <col min="15" max="27" width="3.25" style="1" customWidth="1"/>
    <col min="28" max="28" width="6.5" style="1" customWidth="1"/>
    <col min="29" max="29" width="4.25" style="1" customWidth="1"/>
    <col min="30" max="31" width="2.75" style="1" customWidth="1"/>
    <col min="32" max="32" width="3.625" style="1" customWidth="1"/>
    <col min="33" max="33" width="5.875" style="1" customWidth="1"/>
    <col min="34" max="35" width="2.25" style="1" customWidth="1"/>
    <col min="36" max="38" width="3" style="1" customWidth="1"/>
    <col min="39" max="39" width="2.25" style="1" customWidth="1"/>
    <col min="40" max="40" width="3.625" style="1" customWidth="1"/>
    <col min="41" max="41" width="2.625" style="1" customWidth="1"/>
    <col min="42" max="42" width="3.625" style="1" customWidth="1"/>
    <col min="43" max="44" width="4.625" style="1" customWidth="1"/>
    <col min="45" max="54" width="2.875" style="1" customWidth="1"/>
    <col min="55" max="55" width="19.75" style="1" customWidth="1"/>
    <col min="56" max="56" width="2.875" style="1" customWidth="1"/>
    <col min="57" max="57" width="9" style="1" customWidth="1"/>
    <col min="58" max="128" width="2.625" style="1" customWidth="1"/>
    <col min="129" max="16384" width="9" style="1"/>
  </cols>
  <sheetData>
    <row r="1" spans="1:93" ht="15" customHeight="1" thickBot="1" x14ac:dyDescent="0.2">
      <c r="AN1" s="505" t="s">
        <v>34</v>
      </c>
      <c r="AO1" s="506"/>
      <c r="AP1" s="506"/>
      <c r="AQ1" s="506"/>
      <c r="AR1" s="506"/>
      <c r="AS1" s="506"/>
      <c r="AT1" s="506"/>
      <c r="AU1" s="506"/>
      <c r="AV1" s="506"/>
      <c r="AW1" s="506"/>
      <c r="AX1" s="506"/>
      <c r="AY1" s="506"/>
      <c r="AZ1" s="506"/>
      <c r="BA1" s="506"/>
      <c r="BB1" s="506"/>
      <c r="BC1" s="506"/>
      <c r="BD1" s="506"/>
      <c r="BE1" s="507"/>
    </row>
    <row r="2" spans="1:93" ht="15" customHeight="1" x14ac:dyDescent="0.15">
      <c r="A2" s="655" t="s">
        <v>0</v>
      </c>
      <c r="B2" s="656"/>
      <c r="C2" s="656"/>
      <c r="D2" s="656"/>
      <c r="E2" s="656"/>
      <c r="F2" s="656"/>
      <c r="G2" s="657"/>
      <c r="H2" s="570" t="s">
        <v>35</v>
      </c>
      <c r="I2" s="571"/>
      <c r="J2" s="571"/>
      <c r="K2" s="571"/>
      <c r="L2" s="571"/>
      <c r="M2" s="571"/>
      <c r="N2" s="571"/>
      <c r="O2" s="571"/>
      <c r="P2" s="571"/>
      <c r="Q2" s="571"/>
      <c r="R2" s="571"/>
      <c r="S2" s="571"/>
      <c r="T2" s="571"/>
      <c r="U2" s="571"/>
      <c r="V2" s="571"/>
      <c r="W2" s="571"/>
      <c r="X2" s="571"/>
      <c r="Y2" s="571"/>
      <c r="Z2" s="571"/>
      <c r="AA2" s="571"/>
      <c r="AB2" s="571"/>
      <c r="AC2" s="571"/>
      <c r="AD2" s="571"/>
      <c r="AE2" s="571"/>
      <c r="AF2" s="571"/>
      <c r="AG2" s="571"/>
      <c r="AH2" s="571"/>
      <c r="AI2" s="571"/>
      <c r="AJ2" s="571"/>
      <c r="AK2" s="571"/>
      <c r="AL2" s="571"/>
      <c r="AM2" s="572"/>
      <c r="AN2" s="505" t="s">
        <v>95</v>
      </c>
      <c r="AO2" s="574"/>
      <c r="AP2" s="574"/>
      <c r="AQ2" s="574"/>
      <c r="AR2" s="574"/>
      <c r="AS2" s="574"/>
      <c r="AT2" s="574"/>
      <c r="AU2" s="574"/>
      <c r="AV2" s="574"/>
      <c r="AW2" s="574"/>
      <c r="AX2" s="574"/>
      <c r="AY2" s="574"/>
      <c r="AZ2" s="574"/>
      <c r="BA2" s="574"/>
      <c r="BB2" s="574"/>
      <c r="BC2" s="574"/>
      <c r="BD2" s="574"/>
      <c r="BE2" s="575"/>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row>
    <row r="3" spans="1:93" ht="11.25" customHeight="1" thickBot="1" x14ac:dyDescent="0.2">
      <c r="A3" s="658"/>
      <c r="B3" s="659"/>
      <c r="C3" s="659"/>
      <c r="D3" s="659"/>
      <c r="E3" s="659"/>
      <c r="F3" s="659"/>
      <c r="G3" s="660"/>
      <c r="H3" s="573"/>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2"/>
      <c r="AN3" s="3"/>
      <c r="AO3" s="4"/>
      <c r="AP3" s="4"/>
      <c r="AQ3" s="5"/>
      <c r="AR3" s="4"/>
      <c r="AS3" s="4"/>
      <c r="AT3" s="4"/>
      <c r="AU3" s="4"/>
      <c r="AV3" s="4"/>
      <c r="AW3" s="4"/>
      <c r="AX3" s="4"/>
      <c r="AY3" s="609" t="s">
        <v>75</v>
      </c>
      <c r="AZ3" s="609"/>
      <c r="BA3" s="609"/>
      <c r="BB3" s="609"/>
      <c r="BC3" s="609"/>
      <c r="BD3" s="609"/>
      <c r="BE3" s="610"/>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row>
    <row r="4" spans="1:93" ht="9.75" customHeight="1" x14ac:dyDescent="0.15">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7"/>
      <c r="AO4" s="6"/>
      <c r="AP4" s="8"/>
      <c r="AQ4" s="9"/>
      <c r="AR4" s="10" t="s">
        <v>31</v>
      </c>
      <c r="AS4" s="8"/>
      <c r="AT4" s="8"/>
      <c r="AU4" s="8"/>
      <c r="AV4" s="8"/>
      <c r="AW4" s="8"/>
      <c r="AX4" s="8"/>
      <c r="AY4" s="8"/>
      <c r="AZ4" s="8"/>
      <c r="BA4" s="8"/>
      <c r="BB4" s="8"/>
      <c r="BC4" s="8"/>
      <c r="BD4" s="8"/>
      <c r="BE4" s="11"/>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row>
    <row r="5" spans="1:93" ht="11.25" customHeight="1" x14ac:dyDescent="0.15">
      <c r="A5" s="598"/>
      <c r="B5" s="598"/>
      <c r="C5" s="598"/>
      <c r="D5" s="598"/>
      <c r="E5" s="598"/>
      <c r="F5" s="598"/>
      <c r="G5" s="598"/>
      <c r="H5" s="598"/>
      <c r="I5" s="598"/>
      <c r="J5" s="598"/>
      <c r="K5" s="598"/>
      <c r="L5" s="598"/>
      <c r="M5" s="10"/>
      <c r="N5" s="599" t="s">
        <v>1</v>
      </c>
      <c r="O5" s="600"/>
      <c r="P5" s="600"/>
      <c r="Q5" s="600"/>
      <c r="R5" s="601"/>
      <c r="S5" s="10"/>
      <c r="T5" s="602" t="s">
        <v>17</v>
      </c>
      <c r="U5" s="603"/>
      <c r="V5" s="603"/>
      <c r="W5" s="603"/>
      <c r="X5" s="603"/>
      <c r="Y5" s="603"/>
      <c r="Z5" s="603"/>
      <c r="AA5" s="603"/>
      <c r="AB5" s="603"/>
      <c r="AC5" s="603"/>
      <c r="AD5" s="603"/>
      <c r="AE5" s="603"/>
      <c r="AF5" s="603"/>
      <c r="AG5" s="603"/>
      <c r="AH5" s="603"/>
      <c r="AI5" s="603"/>
      <c r="AJ5" s="603"/>
      <c r="AK5" s="603"/>
      <c r="AL5" s="604"/>
      <c r="AM5" s="12"/>
      <c r="AN5" s="13"/>
      <c r="AO5" s="258"/>
      <c r="AP5" s="258"/>
      <c r="AQ5" s="15"/>
      <c r="AR5" s="257"/>
      <c r="AS5" s="257"/>
      <c r="AT5" s="257"/>
      <c r="AU5" s="257"/>
      <c r="AV5" s="257"/>
      <c r="AW5" s="257"/>
      <c r="AX5" s="257"/>
      <c r="AY5" s="607"/>
      <c r="AZ5" s="607"/>
      <c r="BA5" s="607"/>
      <c r="BB5" s="607"/>
      <c r="BC5" s="607"/>
      <c r="BD5" s="607"/>
      <c r="BE5" s="608"/>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row>
    <row r="6" spans="1:93" ht="11.25" customHeight="1" thickBot="1" x14ac:dyDescent="0.2">
      <c r="A6" s="598"/>
      <c r="B6" s="423"/>
      <c r="C6" s="423"/>
      <c r="D6" s="423"/>
      <c r="E6" s="598"/>
      <c r="F6" s="423"/>
      <c r="G6" s="423"/>
      <c r="H6" s="423"/>
      <c r="I6" s="598"/>
      <c r="J6" s="423"/>
      <c r="K6" s="423"/>
      <c r="L6" s="423"/>
      <c r="M6" s="10"/>
      <c r="N6" s="17"/>
      <c r="O6" s="18"/>
      <c r="P6" s="18"/>
      <c r="Q6" s="18"/>
      <c r="R6" s="19"/>
      <c r="S6" s="10"/>
      <c r="T6" s="605"/>
      <c r="U6" s="423"/>
      <c r="V6" s="423"/>
      <c r="W6" s="423"/>
      <c r="X6" s="423"/>
      <c r="Y6" s="423"/>
      <c r="Z6" s="423"/>
      <c r="AA6" s="423"/>
      <c r="AB6" s="423"/>
      <c r="AC6" s="423"/>
      <c r="AD6" s="423"/>
      <c r="AE6" s="423"/>
      <c r="AF6" s="423"/>
      <c r="AG6" s="423"/>
      <c r="AH6" s="423"/>
      <c r="AI6" s="423"/>
      <c r="AJ6" s="423"/>
      <c r="AK6" s="423"/>
      <c r="AL6" s="606"/>
      <c r="AM6" s="12"/>
      <c r="AN6" s="508"/>
      <c r="AO6" s="509"/>
      <c r="AP6" s="510"/>
      <c r="AQ6" s="20"/>
      <c r="AR6" s="21"/>
      <c r="AS6" s="10"/>
      <c r="AT6" s="10"/>
      <c r="AU6" s="10"/>
      <c r="AV6" s="10"/>
      <c r="AW6" s="10"/>
      <c r="AX6" s="10"/>
      <c r="AY6" s="10"/>
      <c r="AZ6" s="10"/>
      <c r="BA6" s="258"/>
      <c r="BB6" s="258"/>
      <c r="BC6" s="258"/>
      <c r="BD6" s="258"/>
      <c r="BE6" s="2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row>
    <row r="7" spans="1:93" ht="6" customHeight="1" thickTop="1" x14ac:dyDescent="0.15">
      <c r="A7" s="258"/>
      <c r="B7" s="254"/>
      <c r="C7" s="254"/>
      <c r="D7" s="254"/>
      <c r="E7" s="258"/>
      <c r="F7" s="254"/>
      <c r="G7" s="254"/>
      <c r="H7" s="254"/>
      <c r="I7" s="258"/>
      <c r="J7" s="254"/>
      <c r="K7" s="254"/>
      <c r="L7" s="254"/>
      <c r="M7" s="10"/>
      <c r="N7" s="24"/>
      <c r="O7" s="257"/>
      <c r="P7" s="257"/>
      <c r="Q7" s="257"/>
      <c r="R7" s="25"/>
      <c r="S7" s="10"/>
      <c r="T7" s="579" t="s">
        <v>91</v>
      </c>
      <c r="U7" s="580"/>
      <c r="V7" s="580"/>
      <c r="W7" s="580"/>
      <c r="X7" s="580"/>
      <c r="Y7" s="580"/>
      <c r="Z7" s="580"/>
      <c r="AA7" s="581"/>
      <c r="AB7" s="631" t="s">
        <v>2</v>
      </c>
      <c r="AC7" s="259"/>
      <c r="AD7" s="27"/>
      <c r="AE7" s="27"/>
      <c r="AF7" s="27"/>
      <c r="AG7" s="27"/>
      <c r="AH7" s="27"/>
      <c r="AI7" s="27"/>
      <c r="AJ7" s="27"/>
      <c r="AK7" s="27"/>
      <c r="AL7" s="28"/>
      <c r="AM7" s="12"/>
      <c r="AN7" s="29"/>
      <c r="AO7" s="30"/>
      <c r="AP7" s="30"/>
      <c r="AQ7" s="20"/>
      <c r="AR7" s="10"/>
      <c r="AS7" s="10"/>
      <c r="AT7" s="31"/>
      <c r="AU7" s="10"/>
      <c r="AV7" s="10"/>
      <c r="AW7" s="10"/>
      <c r="AX7" s="10"/>
      <c r="AY7" s="10"/>
      <c r="AZ7" s="10"/>
      <c r="BA7" s="258"/>
      <c r="BB7" s="258"/>
      <c r="BC7" s="258"/>
      <c r="BD7" s="258"/>
      <c r="BE7" s="2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row>
    <row r="8" spans="1:93" ht="11.45" customHeight="1" x14ac:dyDescent="0.15">
      <c r="A8" s="10"/>
      <c r="B8" s="257"/>
      <c r="C8" s="257"/>
      <c r="D8" s="257"/>
      <c r="E8" s="10"/>
      <c r="F8" s="257"/>
      <c r="G8" s="257"/>
      <c r="H8" s="257"/>
      <c r="I8" s="10"/>
      <c r="J8" s="257"/>
      <c r="K8" s="257"/>
      <c r="L8" s="257"/>
      <c r="M8" s="10"/>
      <c r="N8" s="15"/>
      <c r="O8" s="257"/>
      <c r="P8" s="257"/>
      <c r="Q8" s="257"/>
      <c r="R8" s="25"/>
      <c r="S8" s="10"/>
      <c r="T8" s="582"/>
      <c r="U8" s="583"/>
      <c r="V8" s="583"/>
      <c r="W8" s="583"/>
      <c r="X8" s="583"/>
      <c r="Y8" s="583"/>
      <c r="Z8" s="583"/>
      <c r="AA8" s="584"/>
      <c r="AB8" s="632"/>
      <c r="AC8" s="32"/>
      <c r="AD8" s="10"/>
      <c r="AE8" s="257"/>
      <c r="AF8" s="257"/>
      <c r="AG8" s="257"/>
      <c r="AH8" s="257"/>
      <c r="AI8" s="257"/>
      <c r="AJ8" s="257"/>
      <c r="AK8" s="257"/>
      <c r="AL8" s="25"/>
      <c r="AM8" s="257"/>
      <c r="AN8" s="425" t="s">
        <v>28</v>
      </c>
      <c r="AO8" s="426"/>
      <c r="AP8" s="427"/>
      <c r="AQ8" s="20"/>
      <c r="AR8" s="10"/>
      <c r="AS8" s="258"/>
      <c r="AT8" s="258"/>
      <c r="AU8" s="258"/>
      <c r="AV8" s="258"/>
      <c r="AW8" s="258"/>
      <c r="AX8" s="258"/>
      <c r="AY8" s="258"/>
      <c r="AZ8" s="258"/>
      <c r="BA8" s="258"/>
      <c r="BB8" s="258"/>
      <c r="BC8" s="258"/>
      <c r="BD8" s="258"/>
      <c r="BE8" s="2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row>
    <row r="9" spans="1:93" ht="12.75" customHeight="1" x14ac:dyDescent="0.2">
      <c r="A9" s="257"/>
      <c r="B9" s="257"/>
      <c r="C9" s="257"/>
      <c r="D9" s="257"/>
      <c r="E9" s="257"/>
      <c r="F9" s="257"/>
      <c r="G9" s="257"/>
      <c r="H9" s="257"/>
      <c r="I9" s="257"/>
      <c r="J9" s="257"/>
      <c r="K9" s="257"/>
      <c r="L9" s="257"/>
      <c r="M9" s="10"/>
      <c r="N9" s="15"/>
      <c r="O9" s="257"/>
      <c r="P9" s="257"/>
      <c r="Q9" s="257"/>
      <c r="R9" s="25"/>
      <c r="S9" s="10"/>
      <c r="T9" s="585" t="s">
        <v>3</v>
      </c>
      <c r="U9" s="541"/>
      <c r="V9" s="468" t="s">
        <v>4</v>
      </c>
      <c r="W9" s="541"/>
      <c r="X9" s="468" t="s">
        <v>5</v>
      </c>
      <c r="Y9" s="541"/>
      <c r="Z9" s="468" t="s">
        <v>6</v>
      </c>
      <c r="AA9" s="469"/>
      <c r="AB9" s="632"/>
      <c r="AC9" s="32"/>
      <c r="AD9" s="257"/>
      <c r="AE9" s="257"/>
      <c r="AF9" s="257"/>
      <c r="AG9" s="257"/>
      <c r="AH9" s="257"/>
      <c r="AI9" s="257"/>
      <c r="AJ9" s="257"/>
      <c r="AK9" s="257"/>
      <c r="AL9" s="25"/>
      <c r="AM9" s="257"/>
      <c r="AN9" s="33"/>
      <c r="AO9" s="258"/>
      <c r="AP9" s="258"/>
      <c r="AQ9" s="20"/>
      <c r="AR9" s="10"/>
      <c r="AS9" s="258"/>
      <c r="AT9" s="258"/>
      <c r="AU9" s="258"/>
      <c r="AV9" s="258"/>
      <c r="AW9" s="258"/>
      <c r="AX9" s="258"/>
      <c r="AY9" s="258"/>
      <c r="AZ9" s="258"/>
      <c r="BA9" s="258"/>
      <c r="BB9" s="258"/>
      <c r="BC9" s="258"/>
      <c r="BD9" s="258"/>
      <c r="BE9" s="2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row>
    <row r="10" spans="1:93" ht="11.45" customHeight="1" x14ac:dyDescent="0.15">
      <c r="A10" s="257"/>
      <c r="B10" s="257"/>
      <c r="C10" s="257"/>
      <c r="D10" s="257"/>
      <c r="E10" s="257"/>
      <c r="F10" s="257"/>
      <c r="G10" s="257"/>
      <c r="H10" s="257"/>
      <c r="I10" s="257"/>
      <c r="J10" s="257"/>
      <c r="K10" s="257"/>
      <c r="L10" s="257"/>
      <c r="M10" s="10"/>
      <c r="N10" s="15"/>
      <c r="O10" s="257"/>
      <c r="P10" s="257"/>
      <c r="Q10" s="257"/>
      <c r="R10" s="25"/>
      <c r="S10" s="10"/>
      <c r="T10" s="586" t="s">
        <v>114</v>
      </c>
      <c r="U10" s="587"/>
      <c r="V10" s="34"/>
      <c r="W10" s="35"/>
      <c r="X10" s="36"/>
      <c r="Y10" s="35"/>
      <c r="Z10" s="36"/>
      <c r="AA10" s="37"/>
      <c r="AB10" s="632"/>
      <c r="AC10" s="32"/>
      <c r="AD10" s="257"/>
      <c r="AE10" s="257"/>
      <c r="AF10" s="257"/>
      <c r="AG10" s="257"/>
      <c r="AH10" s="257"/>
      <c r="AI10" s="257"/>
      <c r="AJ10" s="257"/>
      <c r="AK10" s="257"/>
      <c r="AL10" s="25"/>
      <c r="AM10" s="257"/>
      <c r="AN10" s="425" t="s">
        <v>29</v>
      </c>
      <c r="AO10" s="426"/>
      <c r="AP10" s="427"/>
      <c r="AQ10" s="20"/>
      <c r="AR10" s="10"/>
      <c r="AS10" s="258"/>
      <c r="AT10" s="258"/>
      <c r="AU10" s="258"/>
      <c r="AV10" s="258"/>
      <c r="AW10" s="258"/>
      <c r="AX10" s="258"/>
      <c r="AY10" s="258"/>
      <c r="AZ10" s="258"/>
      <c r="BA10" s="258"/>
      <c r="BB10" s="258"/>
      <c r="BC10" s="258"/>
      <c r="BD10" s="258"/>
      <c r="BE10" s="2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row>
    <row r="11" spans="1:93" ht="8.1" customHeight="1" x14ac:dyDescent="0.15">
      <c r="A11" s="257"/>
      <c r="B11" s="257"/>
      <c r="C11" s="257"/>
      <c r="D11" s="257"/>
      <c r="E11" s="257"/>
      <c r="F11" s="257"/>
      <c r="G11" s="257"/>
      <c r="H11" s="257"/>
      <c r="I11" s="257"/>
      <c r="J11" s="257"/>
      <c r="K11" s="257"/>
      <c r="L11" s="257"/>
      <c r="M11" s="10"/>
      <c r="N11" s="15"/>
      <c r="O11" s="257"/>
      <c r="P11" s="257"/>
      <c r="Q11" s="257"/>
      <c r="R11" s="25"/>
      <c r="S11" s="10"/>
      <c r="T11" s="588"/>
      <c r="U11" s="589"/>
      <c r="V11" s="38"/>
      <c r="W11" s="39"/>
      <c r="X11" s="38"/>
      <c r="Y11" s="39"/>
      <c r="Z11" s="38"/>
      <c r="AA11" s="40"/>
      <c r="AB11" s="632"/>
      <c r="AC11" s="32"/>
      <c r="AD11" s="257"/>
      <c r="AE11" s="257"/>
      <c r="AF11" s="257"/>
      <c r="AG11" s="257"/>
      <c r="AH11" s="257"/>
      <c r="AI11" s="257"/>
      <c r="AJ11" s="257"/>
      <c r="AK11" s="257"/>
      <c r="AL11" s="25"/>
      <c r="AM11" s="257"/>
      <c r="AN11" s="255"/>
      <c r="AO11" s="256"/>
      <c r="AP11" s="256"/>
      <c r="AQ11" s="20"/>
      <c r="AR11" s="10"/>
      <c r="AS11" s="258"/>
      <c r="AT11" s="258"/>
      <c r="AU11" s="258"/>
      <c r="AV11" s="258"/>
      <c r="AW11" s="258"/>
      <c r="AX11" s="258"/>
      <c r="AY11" s="258"/>
      <c r="AZ11" s="258"/>
      <c r="BA11" s="258"/>
      <c r="BB11" s="258"/>
      <c r="BC11" s="258"/>
      <c r="BD11" s="258"/>
      <c r="BE11" s="2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row>
    <row r="12" spans="1:93" ht="11.45" customHeight="1" x14ac:dyDescent="0.15">
      <c r="A12" s="257"/>
      <c r="B12" s="257"/>
      <c r="C12" s="257"/>
      <c r="D12" s="257"/>
      <c r="E12" s="257"/>
      <c r="F12" s="257"/>
      <c r="G12" s="257"/>
      <c r="H12" s="257"/>
      <c r="I12" s="257"/>
      <c r="J12" s="257"/>
      <c r="K12" s="257"/>
      <c r="L12" s="257"/>
      <c r="M12" s="10"/>
      <c r="N12" s="15"/>
      <c r="O12" s="257"/>
      <c r="P12" s="257"/>
      <c r="Q12" s="257"/>
      <c r="R12" s="25"/>
      <c r="S12" s="10"/>
      <c r="T12" s="588"/>
      <c r="U12" s="589"/>
      <c r="V12" s="38"/>
      <c r="W12" s="39"/>
      <c r="X12" s="38"/>
      <c r="Y12" s="39"/>
      <c r="Z12" s="38"/>
      <c r="AA12" s="40"/>
      <c r="AB12" s="632"/>
      <c r="AC12" s="32"/>
      <c r="AD12" s="257"/>
      <c r="AE12" s="257"/>
      <c r="AF12" s="257"/>
      <c r="AG12" s="257"/>
      <c r="AH12" s="257"/>
      <c r="AI12" s="257"/>
      <c r="AJ12" s="257"/>
      <c r="AK12" s="257"/>
      <c r="AL12" s="25"/>
      <c r="AM12" s="257"/>
      <c r="AN12" s="425" t="s">
        <v>30</v>
      </c>
      <c r="AO12" s="426"/>
      <c r="AP12" s="427"/>
      <c r="AQ12" s="20"/>
      <c r="AR12" s="10"/>
      <c r="AS12" s="258"/>
      <c r="AT12" s="258"/>
      <c r="AU12" s="258"/>
      <c r="AV12" s="258"/>
      <c r="AW12" s="258"/>
      <c r="AX12" s="258"/>
      <c r="AY12" s="258"/>
      <c r="AZ12" s="258"/>
      <c r="BA12" s="258"/>
      <c r="BB12" s="258"/>
      <c r="BC12" s="511"/>
      <c r="BD12" s="512"/>
      <c r="BE12" s="43"/>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row>
    <row r="13" spans="1:93" ht="8.1" customHeight="1" thickBot="1" x14ac:dyDescent="0.2">
      <c r="A13" s="257"/>
      <c r="B13" s="257"/>
      <c r="C13" s="257"/>
      <c r="D13" s="257"/>
      <c r="E13" s="257"/>
      <c r="F13" s="257"/>
      <c r="G13" s="257"/>
      <c r="H13" s="257"/>
      <c r="I13" s="257"/>
      <c r="J13" s="257"/>
      <c r="K13" s="257"/>
      <c r="L13" s="257"/>
      <c r="M13" s="44"/>
      <c r="N13" s="45"/>
      <c r="O13" s="46"/>
      <c r="P13" s="46"/>
      <c r="Q13" s="46"/>
      <c r="R13" s="47"/>
      <c r="S13" s="10"/>
      <c r="T13" s="590"/>
      <c r="U13" s="591"/>
      <c r="V13" s="48"/>
      <c r="W13" s="49"/>
      <c r="X13" s="48"/>
      <c r="Y13" s="50"/>
      <c r="Z13" s="48"/>
      <c r="AA13" s="51"/>
      <c r="AB13" s="633"/>
      <c r="AC13" s="52"/>
      <c r="AD13" s="257"/>
      <c r="AE13" s="257"/>
      <c r="AF13" s="257"/>
      <c r="AG13" s="257"/>
      <c r="AH13" s="257"/>
      <c r="AI13" s="257"/>
      <c r="AJ13" s="257"/>
      <c r="AK13" s="257"/>
      <c r="AL13" s="25"/>
      <c r="AM13" s="257"/>
      <c r="AN13" s="425"/>
      <c r="AO13" s="426"/>
      <c r="AP13" s="427"/>
      <c r="AQ13" s="20"/>
      <c r="AR13" s="10"/>
      <c r="AS13" s="258"/>
      <c r="AT13" s="258"/>
      <c r="AU13" s="258"/>
      <c r="AV13" s="258"/>
      <c r="AW13" s="258"/>
      <c r="AX13" s="258"/>
      <c r="AY13" s="258"/>
      <c r="AZ13" s="258"/>
      <c r="BA13" s="258"/>
      <c r="BB13" s="258"/>
      <c r="BC13" s="512"/>
      <c r="BD13" s="512"/>
      <c r="BE13" s="43"/>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row>
    <row r="14" spans="1:93" ht="27.75" customHeight="1" thickTop="1" x14ac:dyDescent="0.2">
      <c r="A14" s="683" t="s">
        <v>19</v>
      </c>
      <c r="B14" s="683"/>
      <c r="C14" s="683"/>
      <c r="D14" s="683"/>
      <c r="E14" s="683"/>
      <c r="F14" s="683"/>
      <c r="G14" s="683"/>
      <c r="H14" s="683"/>
      <c r="I14" s="683"/>
      <c r="J14" s="683"/>
      <c r="K14" s="683"/>
      <c r="L14" s="683"/>
      <c r="M14" s="683"/>
      <c r="N14" s="683"/>
      <c r="O14" s="684"/>
      <c r="P14" s="684"/>
      <c r="Q14" s="53"/>
      <c r="R14" s="53"/>
      <c r="S14" s="10"/>
      <c r="T14" s="54"/>
      <c r="U14" s="55"/>
      <c r="V14" s="55"/>
      <c r="W14" s="56" t="s">
        <v>25</v>
      </c>
      <c r="X14" s="57" t="s">
        <v>18</v>
      </c>
      <c r="Y14" s="57"/>
      <c r="Z14" s="57"/>
      <c r="AA14" s="57" t="s">
        <v>26</v>
      </c>
      <c r="AB14" s="57"/>
      <c r="AC14" s="57"/>
      <c r="AD14" s="57"/>
      <c r="AE14" s="480" t="s">
        <v>25</v>
      </c>
      <c r="AF14" s="480"/>
      <c r="AG14" s="57" t="s">
        <v>27</v>
      </c>
      <c r="AH14" s="57"/>
      <c r="AI14" s="57"/>
      <c r="AJ14" s="57"/>
      <c r="AK14" s="57" t="s">
        <v>88</v>
      </c>
      <c r="AL14" s="58"/>
      <c r="AM14" s="59"/>
      <c r="AN14" s="442" t="s">
        <v>73</v>
      </c>
      <c r="AO14" s="443"/>
      <c r="AP14" s="444"/>
      <c r="AQ14" s="60"/>
      <c r="AR14" s="61"/>
      <c r="AS14" s="62"/>
      <c r="AT14" s="62"/>
      <c r="AU14" s="62"/>
      <c r="AV14" s="62"/>
      <c r="AW14" s="62"/>
      <c r="AX14" s="62"/>
      <c r="AY14" s="62"/>
      <c r="AZ14" s="62"/>
      <c r="BA14" s="62"/>
      <c r="BB14" s="62"/>
      <c r="BC14" s="62"/>
      <c r="BD14" s="62"/>
      <c r="BE14" s="63"/>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row>
    <row r="15" spans="1:93" ht="6" customHeight="1" x14ac:dyDescent="0.15">
      <c r="A15" s="683"/>
      <c r="B15" s="683"/>
      <c r="C15" s="683"/>
      <c r="D15" s="683"/>
      <c r="E15" s="683"/>
      <c r="F15" s="683"/>
      <c r="G15" s="683"/>
      <c r="H15" s="683"/>
      <c r="I15" s="683"/>
      <c r="J15" s="683"/>
      <c r="K15" s="683"/>
      <c r="L15" s="683"/>
      <c r="M15" s="683"/>
      <c r="N15" s="683"/>
      <c r="O15" s="684"/>
      <c r="P15" s="684"/>
      <c r="Q15" s="10"/>
      <c r="R15" s="10"/>
      <c r="S15" s="10"/>
      <c r="T15" s="64"/>
      <c r="U15" s="64"/>
      <c r="V15" s="64"/>
      <c r="W15" s="64"/>
      <c r="X15" s="64"/>
      <c r="Y15" s="64"/>
      <c r="Z15" s="64"/>
      <c r="AA15" s="64"/>
      <c r="AB15" s="64"/>
      <c r="AC15" s="65"/>
      <c r="AD15" s="65"/>
      <c r="AE15" s="59"/>
      <c r="AF15" s="59"/>
      <c r="AG15" s="59"/>
      <c r="AH15" s="59"/>
      <c r="AI15" s="59"/>
      <c r="AJ15" s="59"/>
      <c r="AK15" s="59"/>
      <c r="AL15" s="59"/>
      <c r="AM15" s="59"/>
      <c r="AN15" s="59"/>
      <c r="AO15" s="59"/>
      <c r="AP15" s="10"/>
      <c r="AQ15" s="10"/>
      <c r="AR15" s="10"/>
      <c r="AS15" s="10"/>
      <c r="AT15" s="10"/>
      <c r="AU15" s="10"/>
      <c r="AV15" s="10"/>
      <c r="AW15" s="10"/>
      <c r="AX15" s="10"/>
      <c r="AY15" s="10"/>
      <c r="AZ15" s="10"/>
      <c r="BA15" s="10"/>
      <c r="BB15" s="10"/>
      <c r="BC15" s="6"/>
      <c r="BD15" s="6"/>
      <c r="BE15" s="6"/>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row>
    <row r="16" spans="1:93" ht="6" customHeight="1" thickBot="1" x14ac:dyDescent="0.3">
      <c r="A16" s="66"/>
      <c r="B16" s="66"/>
      <c r="C16" s="66"/>
      <c r="D16" s="66"/>
      <c r="E16" s="66"/>
      <c r="F16" s="66"/>
      <c r="G16" s="66"/>
      <c r="H16" s="66"/>
      <c r="I16" s="66"/>
      <c r="J16" s="66"/>
      <c r="K16" s="66"/>
      <c r="L16" s="66"/>
      <c r="M16" s="66"/>
      <c r="N16" s="66"/>
      <c r="O16" s="10"/>
      <c r="P16" s="10"/>
      <c r="Q16" s="10"/>
      <c r="R16" s="10"/>
      <c r="S16" s="10"/>
      <c r="T16" s="64"/>
      <c r="U16" s="64"/>
      <c r="V16" s="64"/>
      <c r="W16" s="64"/>
      <c r="X16" s="64"/>
      <c r="Y16" s="64"/>
      <c r="Z16" s="64"/>
      <c r="AA16" s="64"/>
      <c r="AB16" s="64"/>
      <c r="AC16" s="65"/>
      <c r="AD16" s="65"/>
      <c r="AE16" s="59"/>
      <c r="AF16" s="59"/>
      <c r="AG16" s="59"/>
      <c r="AH16" s="59"/>
      <c r="AI16" s="59"/>
      <c r="AJ16" s="59"/>
      <c r="AK16" s="59"/>
      <c r="AL16" s="59"/>
      <c r="AM16" s="59"/>
      <c r="AN16" s="59"/>
      <c r="AO16" s="59"/>
      <c r="AP16" s="10"/>
      <c r="AQ16" s="10"/>
      <c r="AR16" s="10"/>
      <c r="AS16" s="10"/>
      <c r="AT16" s="10"/>
      <c r="AU16" s="10"/>
      <c r="AV16" s="10"/>
      <c r="AW16" s="10"/>
      <c r="AX16" s="10"/>
      <c r="AY16" s="10"/>
      <c r="AZ16" s="10"/>
      <c r="BA16" s="10"/>
      <c r="BB16" s="10"/>
      <c r="BC16" s="6"/>
      <c r="BD16" s="6"/>
      <c r="BE16" s="6"/>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row>
    <row r="17" spans="1:96" ht="22.5" customHeight="1" x14ac:dyDescent="0.15">
      <c r="A17" s="625" t="s">
        <v>74</v>
      </c>
      <c r="B17" s="626"/>
      <c r="C17" s="626"/>
      <c r="D17" s="627"/>
      <c r="E17" s="98" t="s">
        <v>94</v>
      </c>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100"/>
      <c r="AL17" s="59"/>
      <c r="AM17" s="59"/>
      <c r="AN17" s="720" t="s">
        <v>96</v>
      </c>
      <c r="AO17" s="721"/>
      <c r="AP17" s="721"/>
      <c r="AQ17" s="721"/>
      <c r="AR17" s="721"/>
      <c r="AS17" s="721"/>
      <c r="AT17" s="721"/>
      <c r="AU17" s="721"/>
      <c r="AV17" s="721"/>
      <c r="AW17" s="721"/>
      <c r="AX17" s="721"/>
      <c r="AY17" s="721"/>
      <c r="AZ17" s="721"/>
      <c r="BA17" s="721"/>
      <c r="BB17" s="721"/>
      <c r="BC17" s="721"/>
      <c r="BD17" s="721"/>
      <c r="BE17" s="72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row>
    <row r="18" spans="1:96" ht="42.75" customHeight="1" thickBot="1" x14ac:dyDescent="0.2">
      <c r="A18" s="622" t="s">
        <v>137</v>
      </c>
      <c r="B18" s="623"/>
      <c r="C18" s="623"/>
      <c r="D18" s="624"/>
      <c r="E18" s="628" t="s">
        <v>103</v>
      </c>
      <c r="F18" s="629"/>
      <c r="G18" s="629"/>
      <c r="H18" s="629"/>
      <c r="I18" s="629"/>
      <c r="J18" s="629"/>
      <c r="K18" s="629"/>
      <c r="L18" s="629"/>
      <c r="M18" s="629"/>
      <c r="N18" s="629"/>
      <c r="O18" s="629"/>
      <c r="P18" s="629"/>
      <c r="Q18" s="629"/>
      <c r="R18" s="629"/>
      <c r="S18" s="629"/>
      <c r="T18" s="629"/>
      <c r="U18" s="629"/>
      <c r="V18" s="629"/>
      <c r="W18" s="629"/>
      <c r="X18" s="629"/>
      <c r="Y18" s="629"/>
      <c r="Z18" s="629"/>
      <c r="AA18" s="629"/>
      <c r="AB18" s="629"/>
      <c r="AC18" s="629"/>
      <c r="AD18" s="629"/>
      <c r="AE18" s="629"/>
      <c r="AF18" s="629"/>
      <c r="AG18" s="629"/>
      <c r="AH18" s="629"/>
      <c r="AI18" s="629"/>
      <c r="AJ18" s="629"/>
      <c r="AK18" s="630"/>
      <c r="AL18" s="59"/>
      <c r="AM18" s="59"/>
      <c r="AN18" s="723" t="s">
        <v>92</v>
      </c>
      <c r="AO18" s="724"/>
      <c r="AP18" s="724"/>
      <c r="AQ18" s="724"/>
      <c r="AR18" s="724"/>
      <c r="AS18" s="724"/>
      <c r="AT18" s="724"/>
      <c r="AU18" s="724"/>
      <c r="AV18" s="724"/>
      <c r="AW18" s="724"/>
      <c r="AX18" s="724"/>
      <c r="AY18" s="724"/>
      <c r="AZ18" s="724"/>
      <c r="BA18" s="724"/>
      <c r="BB18" s="724"/>
      <c r="BC18" s="724"/>
      <c r="BD18" s="101" t="s">
        <v>74</v>
      </c>
      <c r="BE18" s="67"/>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row>
    <row r="19" spans="1:96" ht="6" customHeight="1" thickBot="1" x14ac:dyDescent="0.3">
      <c r="A19" s="66"/>
      <c r="B19" s="66"/>
      <c r="C19" s="66"/>
      <c r="D19" s="66"/>
      <c r="E19" s="66"/>
      <c r="F19" s="66"/>
      <c r="G19" s="66"/>
      <c r="H19" s="66"/>
      <c r="I19" s="66"/>
      <c r="J19" s="66"/>
      <c r="K19" s="66"/>
      <c r="L19" s="66"/>
      <c r="M19" s="66"/>
      <c r="N19" s="66"/>
      <c r="O19" s="10"/>
      <c r="P19" s="10"/>
      <c r="Q19" s="10"/>
      <c r="R19" s="10"/>
      <c r="S19" s="10"/>
      <c r="T19" s="64"/>
      <c r="U19" s="64"/>
      <c r="V19" s="64"/>
      <c r="W19" s="64"/>
      <c r="X19" s="64"/>
      <c r="Y19" s="64"/>
      <c r="Z19" s="64"/>
      <c r="AA19" s="64"/>
      <c r="AB19" s="64"/>
      <c r="AC19" s="65"/>
      <c r="AD19" s="65"/>
      <c r="AE19" s="59"/>
      <c r="AF19" s="59"/>
      <c r="AG19" s="59"/>
      <c r="AH19" s="59"/>
      <c r="AI19" s="59"/>
      <c r="AJ19" s="59"/>
      <c r="AK19" s="59"/>
      <c r="AL19" s="59"/>
      <c r="AM19" s="59"/>
      <c r="AN19" s="59"/>
      <c r="AO19" s="59"/>
      <c r="AP19" s="10"/>
      <c r="AQ19" s="10"/>
      <c r="AR19" s="10"/>
      <c r="AS19" s="10"/>
      <c r="AT19" s="10"/>
      <c r="AU19" s="10"/>
      <c r="AV19" s="10"/>
      <c r="AW19" s="10"/>
      <c r="AX19" s="10"/>
      <c r="AY19" s="10"/>
      <c r="AZ19" s="10"/>
      <c r="BA19" s="10"/>
      <c r="BB19" s="10"/>
      <c r="BC19" s="6"/>
      <c r="BD19" s="6"/>
      <c r="BE19" s="6"/>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row>
    <row r="20" spans="1:96" ht="19.5" customHeight="1" x14ac:dyDescent="0.15">
      <c r="A20" s="699" t="s">
        <v>7</v>
      </c>
      <c r="B20" s="430" t="s">
        <v>20</v>
      </c>
      <c r="C20" s="431"/>
      <c r="D20" s="431"/>
      <c r="E20" s="431"/>
      <c r="F20" s="431"/>
      <c r="G20" s="431"/>
      <c r="H20" s="431"/>
      <c r="I20" s="488" t="s">
        <v>64</v>
      </c>
      <c r="J20" s="489"/>
      <c r="K20" s="489"/>
      <c r="L20" s="489"/>
      <c r="M20" s="489"/>
      <c r="N20" s="489"/>
      <c r="O20" s="489"/>
      <c r="P20" s="489"/>
      <c r="Q20" s="489"/>
      <c r="R20" s="430"/>
      <c r="S20" s="708" t="s">
        <v>63</v>
      </c>
      <c r="T20" s="709"/>
      <c r="U20" s="709"/>
      <c r="V20" s="709"/>
      <c r="W20" s="709"/>
      <c r="X20" s="710"/>
      <c r="Y20" s="488" t="s">
        <v>97</v>
      </c>
      <c r="Z20" s="489"/>
      <c r="AA20" s="489"/>
      <c r="AB20" s="489"/>
      <c r="AC20" s="489"/>
      <c r="AD20" s="489"/>
      <c r="AE20" s="489"/>
      <c r="AF20" s="489"/>
      <c r="AG20" s="489"/>
      <c r="AH20" s="489"/>
      <c r="AI20" s="489"/>
      <c r="AJ20" s="489"/>
      <c r="AK20" s="430"/>
      <c r="AL20" s="576" t="s">
        <v>80</v>
      </c>
      <c r="AM20" s="577"/>
      <c r="AN20" s="577"/>
      <c r="AO20" s="577"/>
      <c r="AP20" s="577"/>
      <c r="AQ20" s="577"/>
      <c r="AR20" s="577"/>
      <c r="AS20" s="577"/>
      <c r="AT20" s="577"/>
      <c r="AU20" s="577"/>
      <c r="AV20" s="577"/>
      <c r="AW20" s="577"/>
      <c r="AX20" s="577"/>
      <c r="AY20" s="577"/>
      <c r="AZ20" s="577"/>
      <c r="BA20" s="577"/>
      <c r="BB20" s="577"/>
      <c r="BC20" s="577"/>
      <c r="BD20" s="577"/>
      <c r="BE20" s="578"/>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row>
    <row r="21" spans="1:96" ht="15" customHeight="1" x14ac:dyDescent="0.15">
      <c r="A21" s="700"/>
      <c r="B21" s="435" t="str">
        <f>MID(入力シート!$E$7,1,1)</f>
        <v/>
      </c>
      <c r="C21" s="435" t="str">
        <f>MID(入力シート!$E$7,2,1)</f>
        <v/>
      </c>
      <c r="D21" s="435" t="str">
        <f>MID(入力シート!$E$7,3,1)</f>
        <v/>
      </c>
      <c r="E21" s="435" t="str">
        <f>MID(入力シート!$E$7,4,1)</f>
        <v/>
      </c>
      <c r="F21" s="435" t="str">
        <f>MID(入力シート!$E$7,5,1)</f>
        <v/>
      </c>
      <c r="G21" s="435" t="str">
        <f>MID(入力シート!$E$7,6,1)</f>
        <v/>
      </c>
      <c r="H21" s="435" t="str">
        <f>MID(入力シート!$E$7,7,1)</f>
        <v/>
      </c>
      <c r="I21" s="592">
        <f>+入力シート!E8</f>
        <v>0</v>
      </c>
      <c r="J21" s="593"/>
      <c r="K21" s="593"/>
      <c r="L21" s="593"/>
      <c r="M21" s="593"/>
      <c r="N21" s="593"/>
      <c r="O21" s="593"/>
      <c r="P21" s="593"/>
      <c r="Q21" s="649"/>
      <c r="R21" s="650"/>
      <c r="S21" s="445">
        <f>入力シート!E9</f>
        <v>0</v>
      </c>
      <c r="T21" s="446"/>
      <c r="U21" s="446"/>
      <c r="V21" s="446"/>
      <c r="W21" s="446"/>
      <c r="X21" s="447"/>
      <c r="Y21" s="523">
        <f>入力シート!E6</f>
        <v>0</v>
      </c>
      <c r="Z21" s="524"/>
      <c r="AA21" s="524"/>
      <c r="AB21" s="524"/>
      <c r="AC21" s="524"/>
      <c r="AD21" s="524"/>
      <c r="AE21" s="524"/>
      <c r="AF21" s="524"/>
      <c r="AG21" s="524"/>
      <c r="AH21" s="524"/>
      <c r="AI21" s="524"/>
      <c r="AJ21" s="524"/>
      <c r="AK21" s="525"/>
      <c r="AL21" s="68" t="s">
        <v>68</v>
      </c>
      <c r="AM21" s="478">
        <f>入力シート!E10</f>
        <v>0</v>
      </c>
      <c r="AN21" s="479"/>
      <c r="AO21" s="69" t="s">
        <v>86</v>
      </c>
      <c r="AP21" s="478">
        <f>入力シート!F10</f>
        <v>0</v>
      </c>
      <c r="AQ21" s="479"/>
      <c r="AR21" s="70"/>
      <c r="AS21" s="70"/>
      <c r="AT21" s="70"/>
      <c r="AU21" s="70"/>
      <c r="AV21" s="70"/>
      <c r="AW21" s="70"/>
      <c r="AX21" s="70"/>
      <c r="AY21" s="70"/>
      <c r="AZ21" s="70"/>
      <c r="BA21" s="70"/>
      <c r="BB21" s="70"/>
      <c r="BC21" s="70"/>
      <c r="BD21" s="70"/>
      <c r="BE21" s="71"/>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row>
    <row r="22" spans="1:96" ht="15" customHeight="1" x14ac:dyDescent="0.15">
      <c r="A22" s="700"/>
      <c r="B22" s="436"/>
      <c r="C22" s="436"/>
      <c r="D22" s="436"/>
      <c r="E22" s="436"/>
      <c r="F22" s="436"/>
      <c r="G22" s="436"/>
      <c r="H22" s="436"/>
      <c r="I22" s="594"/>
      <c r="J22" s="595"/>
      <c r="K22" s="595"/>
      <c r="L22" s="595"/>
      <c r="M22" s="595"/>
      <c r="N22" s="595"/>
      <c r="O22" s="595"/>
      <c r="P22" s="595"/>
      <c r="Q22" s="651"/>
      <c r="R22" s="652"/>
      <c r="S22" s="448"/>
      <c r="T22" s="449"/>
      <c r="U22" s="449"/>
      <c r="V22" s="449"/>
      <c r="W22" s="449"/>
      <c r="X22" s="450"/>
      <c r="Y22" s="526"/>
      <c r="Z22" s="527"/>
      <c r="AA22" s="527"/>
      <c r="AB22" s="527"/>
      <c r="AC22" s="527"/>
      <c r="AD22" s="527"/>
      <c r="AE22" s="527"/>
      <c r="AF22" s="527"/>
      <c r="AG22" s="527"/>
      <c r="AH22" s="527"/>
      <c r="AI22" s="527"/>
      <c r="AJ22" s="527"/>
      <c r="AK22" s="528"/>
      <c r="AL22" s="538">
        <f>+入力シート!E11</f>
        <v>0</v>
      </c>
      <c r="AM22" s="539"/>
      <c r="AN22" s="539"/>
      <c r="AO22" s="539"/>
      <c r="AP22" s="539"/>
      <c r="AQ22" s="539"/>
      <c r="AR22" s="539"/>
      <c r="AS22" s="539"/>
      <c r="AT22" s="539"/>
      <c r="AU22" s="539"/>
      <c r="AV22" s="539"/>
      <c r="AW22" s="539"/>
      <c r="AX22" s="539"/>
      <c r="AY22" s="539"/>
      <c r="AZ22" s="539"/>
      <c r="BA22" s="539"/>
      <c r="BB22" s="539"/>
      <c r="BC22" s="539"/>
      <c r="BD22" s="539"/>
      <c r="BE22" s="540"/>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row>
    <row r="23" spans="1:96" ht="18.75" customHeight="1" x14ac:dyDescent="0.15">
      <c r="A23" s="700"/>
      <c r="B23" s="436"/>
      <c r="C23" s="436"/>
      <c r="D23" s="436"/>
      <c r="E23" s="436"/>
      <c r="F23" s="436"/>
      <c r="G23" s="436"/>
      <c r="H23" s="436"/>
      <c r="I23" s="594"/>
      <c r="J23" s="595"/>
      <c r="K23" s="595"/>
      <c r="L23" s="595"/>
      <c r="M23" s="595"/>
      <c r="N23" s="595"/>
      <c r="O23" s="595"/>
      <c r="P23" s="595"/>
      <c r="Q23" s="651"/>
      <c r="R23" s="652"/>
      <c r="S23" s="448"/>
      <c r="T23" s="449"/>
      <c r="U23" s="449"/>
      <c r="V23" s="449"/>
      <c r="W23" s="449"/>
      <c r="X23" s="450"/>
      <c r="Y23" s="526"/>
      <c r="Z23" s="527"/>
      <c r="AA23" s="527"/>
      <c r="AB23" s="527"/>
      <c r="AC23" s="527"/>
      <c r="AD23" s="527"/>
      <c r="AE23" s="527"/>
      <c r="AF23" s="527"/>
      <c r="AG23" s="527"/>
      <c r="AH23" s="527"/>
      <c r="AI23" s="527"/>
      <c r="AJ23" s="527"/>
      <c r="AK23" s="528"/>
      <c r="AL23" s="544" t="s">
        <v>81</v>
      </c>
      <c r="AM23" s="545"/>
      <c r="AN23" s="545"/>
      <c r="AO23" s="545"/>
      <c r="AP23" s="545"/>
      <c r="AQ23" s="545"/>
      <c r="AR23" s="545"/>
      <c r="AS23" s="545"/>
      <c r="AT23" s="545"/>
      <c r="AU23" s="545"/>
      <c r="AV23" s="545"/>
      <c r="AW23" s="545"/>
      <c r="AX23" s="545"/>
      <c r="AY23" s="545"/>
      <c r="AZ23" s="545"/>
      <c r="BA23" s="545"/>
      <c r="BB23" s="545"/>
      <c r="BC23" s="545"/>
      <c r="BD23" s="545"/>
      <c r="BE23" s="546"/>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row>
    <row r="24" spans="1:96" ht="19.5" customHeight="1" x14ac:dyDescent="0.15">
      <c r="A24" s="700"/>
      <c r="B24" s="436"/>
      <c r="C24" s="436"/>
      <c r="D24" s="436"/>
      <c r="E24" s="436"/>
      <c r="F24" s="436"/>
      <c r="G24" s="436"/>
      <c r="H24" s="436"/>
      <c r="I24" s="594"/>
      <c r="J24" s="595"/>
      <c r="K24" s="595"/>
      <c r="L24" s="595"/>
      <c r="M24" s="595"/>
      <c r="N24" s="595"/>
      <c r="O24" s="595"/>
      <c r="P24" s="595"/>
      <c r="Q24" s="651"/>
      <c r="R24" s="652"/>
      <c r="S24" s="448"/>
      <c r="T24" s="449"/>
      <c r="U24" s="449"/>
      <c r="V24" s="449"/>
      <c r="W24" s="449"/>
      <c r="X24" s="450"/>
      <c r="Y24" s="526"/>
      <c r="Z24" s="527"/>
      <c r="AA24" s="527"/>
      <c r="AB24" s="527"/>
      <c r="AC24" s="527"/>
      <c r="AD24" s="527"/>
      <c r="AE24" s="527"/>
      <c r="AF24" s="527"/>
      <c r="AG24" s="527"/>
      <c r="AH24" s="527"/>
      <c r="AI24" s="527"/>
      <c r="AJ24" s="527"/>
      <c r="AK24" s="528"/>
      <c r="AL24" s="68" t="s">
        <v>68</v>
      </c>
      <c r="AM24" s="478">
        <f>入力シート!E12</f>
        <v>0</v>
      </c>
      <c r="AN24" s="479"/>
      <c r="AO24" s="69" t="s">
        <v>86</v>
      </c>
      <c r="AP24" s="478">
        <f>入力シート!F12</f>
        <v>0</v>
      </c>
      <c r="AQ24" s="479"/>
      <c r="AR24" s="264"/>
      <c r="AS24" s="264"/>
      <c r="AT24" s="264"/>
      <c r="AU24" s="264"/>
      <c r="AV24" s="264"/>
      <c r="AW24" s="264"/>
      <c r="AX24" s="568" t="s">
        <v>90</v>
      </c>
      <c r="AY24" s="568"/>
      <c r="AZ24" s="568"/>
      <c r="BA24" s="568"/>
      <c r="BB24" s="568"/>
      <c r="BC24" s="568"/>
      <c r="BD24" s="568"/>
      <c r="BE24" s="569"/>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row>
    <row r="25" spans="1:96" ht="15" customHeight="1" x14ac:dyDescent="0.15">
      <c r="A25" s="700"/>
      <c r="B25" s="437"/>
      <c r="C25" s="437"/>
      <c r="D25" s="437"/>
      <c r="E25" s="437"/>
      <c r="F25" s="437"/>
      <c r="G25" s="437"/>
      <c r="H25" s="437"/>
      <c r="I25" s="596"/>
      <c r="J25" s="597"/>
      <c r="K25" s="597"/>
      <c r="L25" s="597"/>
      <c r="M25" s="597"/>
      <c r="N25" s="597"/>
      <c r="O25" s="597"/>
      <c r="P25" s="597"/>
      <c r="Q25" s="653"/>
      <c r="R25" s="654"/>
      <c r="S25" s="451"/>
      <c r="T25" s="452"/>
      <c r="U25" s="452"/>
      <c r="V25" s="452"/>
      <c r="W25" s="452"/>
      <c r="X25" s="453"/>
      <c r="Y25" s="529"/>
      <c r="Z25" s="530"/>
      <c r="AA25" s="530"/>
      <c r="AB25" s="530"/>
      <c r="AC25" s="530"/>
      <c r="AD25" s="530"/>
      <c r="AE25" s="530"/>
      <c r="AF25" s="530"/>
      <c r="AG25" s="530"/>
      <c r="AH25" s="530"/>
      <c r="AI25" s="530"/>
      <c r="AJ25" s="530"/>
      <c r="AK25" s="531"/>
      <c r="AL25" s="542">
        <f>+入力シート!E13</f>
        <v>0</v>
      </c>
      <c r="AM25" s="543"/>
      <c r="AN25" s="543"/>
      <c r="AO25" s="543"/>
      <c r="AP25" s="543"/>
      <c r="AQ25" s="543"/>
      <c r="AR25" s="543"/>
      <c r="AS25" s="543"/>
      <c r="AT25" s="543"/>
      <c r="AU25" s="543"/>
      <c r="AV25" s="543"/>
      <c r="AW25" s="543"/>
      <c r="AX25" s="543"/>
      <c r="AY25" s="543"/>
      <c r="AZ25" s="543"/>
      <c r="BA25" s="543"/>
      <c r="BB25" s="543"/>
      <c r="BC25" s="543"/>
      <c r="BD25" s="543"/>
      <c r="BE25" s="265"/>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row>
    <row r="26" spans="1:96" ht="14.25" customHeight="1" x14ac:dyDescent="0.15">
      <c r="A26" s="700"/>
      <c r="B26" s="615" t="s">
        <v>8</v>
      </c>
      <c r="C26" s="615"/>
      <c r="D26" s="615"/>
      <c r="E26" s="615"/>
      <c r="F26" s="615"/>
      <c r="G26" s="615"/>
      <c r="H26" s="615"/>
      <c r="I26" s="615"/>
      <c r="J26" s="615"/>
      <c r="K26" s="616"/>
      <c r="L26" s="666" t="s">
        <v>9</v>
      </c>
      <c r="M26" s="611" t="s">
        <v>62</v>
      </c>
      <c r="N26" s="612"/>
      <c r="O26" s="672" t="s">
        <v>10</v>
      </c>
      <c r="P26" s="673"/>
      <c r="Q26" s="673"/>
      <c r="R26" s="673"/>
      <c r="S26" s="673"/>
      <c r="T26" s="673"/>
      <c r="U26" s="674"/>
      <c r="V26" s="553" t="s">
        <v>98</v>
      </c>
      <c r="W26" s="554"/>
      <c r="X26" s="554"/>
      <c r="Y26" s="554"/>
      <c r="Z26" s="555"/>
      <c r="AA26" s="559" t="s">
        <v>148</v>
      </c>
      <c r="AB26" s="560"/>
      <c r="AC26" s="560"/>
      <c r="AD26" s="560"/>
      <c r="AE26" s="560"/>
      <c r="AF26" s="560"/>
      <c r="AG26" s="561"/>
      <c r="AH26" s="483" t="s">
        <v>100</v>
      </c>
      <c r="AI26" s="484"/>
      <c r="AJ26" s="484"/>
      <c r="AK26" s="484"/>
      <c r="AL26" s="484"/>
      <c r="AM26" s="484"/>
      <c r="AN26" s="484"/>
      <c r="AO26" s="484"/>
      <c r="AP26" s="484"/>
      <c r="AQ26" s="484"/>
      <c r="AR26" s="485"/>
      <c r="AS26" s="513" t="s">
        <v>36</v>
      </c>
      <c r="AT26" s="514"/>
      <c r="AU26" s="514"/>
      <c r="AV26" s="514"/>
      <c r="AW26" s="514"/>
      <c r="AX26" s="514"/>
      <c r="AY26" s="515"/>
      <c r="AZ26" s="634" t="s">
        <v>106</v>
      </c>
      <c r="BA26" s="635"/>
      <c r="BB26" s="635"/>
      <c r="BC26" s="635"/>
      <c r="BD26" s="635"/>
      <c r="BE26" s="636"/>
      <c r="BF26" s="74"/>
      <c r="BG26" s="75"/>
      <c r="BH26" s="75"/>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row>
    <row r="27" spans="1:96" ht="17.25" customHeight="1" x14ac:dyDescent="0.15">
      <c r="A27" s="700"/>
      <c r="B27" s="617"/>
      <c r="C27" s="617"/>
      <c r="D27" s="617"/>
      <c r="E27" s="617"/>
      <c r="F27" s="617"/>
      <c r="G27" s="617"/>
      <c r="H27" s="617"/>
      <c r="I27" s="617"/>
      <c r="J27" s="617"/>
      <c r="K27" s="618"/>
      <c r="L27" s="667"/>
      <c r="M27" s="613"/>
      <c r="N27" s="614"/>
      <c r="O27" s="89" t="s">
        <v>3</v>
      </c>
      <c r="P27" s="522" t="s">
        <v>38</v>
      </c>
      <c r="Q27" s="522"/>
      <c r="R27" s="522" t="s">
        <v>39</v>
      </c>
      <c r="S27" s="522"/>
      <c r="T27" s="522" t="s">
        <v>6</v>
      </c>
      <c r="U27" s="621"/>
      <c r="V27" s="556"/>
      <c r="W27" s="557"/>
      <c r="X27" s="557"/>
      <c r="Y27" s="557"/>
      <c r="Z27" s="558"/>
      <c r="AA27" s="562"/>
      <c r="AB27" s="563"/>
      <c r="AC27" s="563"/>
      <c r="AD27" s="563"/>
      <c r="AE27" s="563"/>
      <c r="AF27" s="563"/>
      <c r="AG27" s="564"/>
      <c r="AH27" s="532"/>
      <c r="AI27" s="533"/>
      <c r="AJ27" s="533"/>
      <c r="AK27" s="533"/>
      <c r="AL27" s="533"/>
      <c r="AM27" s="533"/>
      <c r="AN27" s="533"/>
      <c r="AO27" s="533"/>
      <c r="AP27" s="533"/>
      <c r="AQ27" s="533"/>
      <c r="AR27" s="534"/>
      <c r="AS27" s="516"/>
      <c r="AT27" s="517"/>
      <c r="AU27" s="517"/>
      <c r="AV27" s="517"/>
      <c r="AW27" s="517"/>
      <c r="AX27" s="517"/>
      <c r="AY27" s="518"/>
      <c r="AZ27" s="637"/>
      <c r="BA27" s="638"/>
      <c r="BB27" s="638"/>
      <c r="BC27" s="638"/>
      <c r="BD27" s="638"/>
      <c r="BE27" s="639"/>
      <c r="BF27" s="74"/>
      <c r="BG27" s="75"/>
      <c r="BH27" s="75"/>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row>
    <row r="28" spans="1:96" ht="21" customHeight="1" thickBot="1" x14ac:dyDescent="0.2">
      <c r="A28" s="700"/>
      <c r="B28" s="619"/>
      <c r="C28" s="619"/>
      <c r="D28" s="619"/>
      <c r="E28" s="619"/>
      <c r="F28" s="619"/>
      <c r="G28" s="619"/>
      <c r="H28" s="619"/>
      <c r="I28" s="619"/>
      <c r="J28" s="619"/>
      <c r="K28" s="620"/>
      <c r="L28" s="483" t="s">
        <v>104</v>
      </c>
      <c r="M28" s="484"/>
      <c r="N28" s="484"/>
      <c r="O28" s="484"/>
      <c r="P28" s="484"/>
      <c r="Q28" s="484"/>
      <c r="R28" s="484"/>
      <c r="S28" s="484"/>
      <c r="T28" s="484"/>
      <c r="U28" s="484"/>
      <c r="V28" s="484"/>
      <c r="W28" s="484"/>
      <c r="X28" s="484"/>
      <c r="Y28" s="484"/>
      <c r="Z28" s="485"/>
      <c r="AA28" s="565"/>
      <c r="AB28" s="566"/>
      <c r="AC28" s="566"/>
      <c r="AD28" s="566"/>
      <c r="AE28" s="566"/>
      <c r="AF28" s="566"/>
      <c r="AG28" s="567"/>
      <c r="AH28" s="532"/>
      <c r="AI28" s="533"/>
      <c r="AJ28" s="533"/>
      <c r="AK28" s="533"/>
      <c r="AL28" s="533"/>
      <c r="AM28" s="533"/>
      <c r="AN28" s="533"/>
      <c r="AO28" s="533"/>
      <c r="AP28" s="533"/>
      <c r="AQ28" s="533"/>
      <c r="AR28" s="534"/>
      <c r="AS28" s="516"/>
      <c r="AT28" s="517"/>
      <c r="AU28" s="517"/>
      <c r="AV28" s="517"/>
      <c r="AW28" s="517"/>
      <c r="AX28" s="517"/>
      <c r="AY28" s="518"/>
      <c r="AZ28" s="640"/>
      <c r="BA28" s="641"/>
      <c r="BB28" s="641"/>
      <c r="BC28" s="641"/>
      <c r="BD28" s="641"/>
      <c r="BE28" s="642"/>
      <c r="BF28" s="74"/>
      <c r="BG28" s="75"/>
      <c r="BH28" s="75"/>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row>
    <row r="29" spans="1:96" ht="15.75" customHeight="1" x14ac:dyDescent="0.15">
      <c r="A29" s="700"/>
      <c r="B29" s="689" t="s">
        <v>11</v>
      </c>
      <c r="C29" s="689"/>
      <c r="D29" s="689"/>
      <c r="E29" s="689"/>
      <c r="F29" s="689"/>
      <c r="G29" s="689"/>
      <c r="H29" s="689"/>
      <c r="I29" s="689"/>
      <c r="J29" s="689"/>
      <c r="K29" s="690"/>
      <c r="L29" s="547" t="s">
        <v>105</v>
      </c>
      <c r="M29" s="548"/>
      <c r="N29" s="548"/>
      <c r="O29" s="548"/>
      <c r="P29" s="548"/>
      <c r="Q29" s="548"/>
      <c r="R29" s="548"/>
      <c r="S29" s="548"/>
      <c r="T29" s="548"/>
      <c r="U29" s="548"/>
      <c r="V29" s="548"/>
      <c r="W29" s="548"/>
      <c r="X29" s="548"/>
      <c r="Y29" s="548"/>
      <c r="Z29" s="549"/>
      <c r="AA29" s="695" t="s">
        <v>13</v>
      </c>
      <c r="AB29" s="696"/>
      <c r="AC29" s="486" t="s">
        <v>14</v>
      </c>
      <c r="AD29" s="486"/>
      <c r="AE29" s="486"/>
      <c r="AF29" s="486"/>
      <c r="AG29" s="486"/>
      <c r="AH29" s="532"/>
      <c r="AI29" s="533"/>
      <c r="AJ29" s="533"/>
      <c r="AK29" s="533"/>
      <c r="AL29" s="533"/>
      <c r="AM29" s="533"/>
      <c r="AN29" s="533"/>
      <c r="AO29" s="533"/>
      <c r="AP29" s="533"/>
      <c r="AQ29" s="533"/>
      <c r="AR29" s="534"/>
      <c r="AS29" s="519"/>
      <c r="AT29" s="520"/>
      <c r="AU29" s="520"/>
      <c r="AV29" s="520"/>
      <c r="AW29" s="520"/>
      <c r="AX29" s="520"/>
      <c r="AY29" s="521"/>
      <c r="AZ29" s="643" t="s">
        <v>121</v>
      </c>
      <c r="BA29" s="644"/>
      <c r="BB29" s="644"/>
      <c r="BC29" s="644"/>
      <c r="BD29" s="644"/>
      <c r="BE29" s="645"/>
      <c r="BF29" s="74"/>
      <c r="BG29" s="75"/>
      <c r="BH29" s="75"/>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row>
    <row r="30" spans="1:96" ht="18" customHeight="1" thickBot="1" x14ac:dyDescent="0.2">
      <c r="A30" s="700"/>
      <c r="B30" s="661" t="s">
        <v>15</v>
      </c>
      <c r="C30" s="661"/>
      <c r="D30" s="661"/>
      <c r="E30" s="661"/>
      <c r="F30" s="661"/>
      <c r="G30" s="661" t="s">
        <v>16</v>
      </c>
      <c r="H30" s="661"/>
      <c r="I30" s="661"/>
      <c r="J30" s="661"/>
      <c r="K30" s="661"/>
      <c r="L30" s="550"/>
      <c r="M30" s="551"/>
      <c r="N30" s="551"/>
      <c r="O30" s="551"/>
      <c r="P30" s="551"/>
      <c r="Q30" s="551"/>
      <c r="R30" s="551"/>
      <c r="S30" s="551"/>
      <c r="T30" s="551"/>
      <c r="U30" s="551"/>
      <c r="V30" s="551"/>
      <c r="W30" s="551"/>
      <c r="X30" s="551"/>
      <c r="Y30" s="551"/>
      <c r="Z30" s="552"/>
      <c r="AA30" s="697"/>
      <c r="AB30" s="698"/>
      <c r="AC30" s="487"/>
      <c r="AD30" s="487"/>
      <c r="AE30" s="487"/>
      <c r="AF30" s="487"/>
      <c r="AG30" s="487"/>
      <c r="AH30" s="535"/>
      <c r="AI30" s="536"/>
      <c r="AJ30" s="536"/>
      <c r="AK30" s="536"/>
      <c r="AL30" s="536"/>
      <c r="AM30" s="536"/>
      <c r="AN30" s="536"/>
      <c r="AO30" s="536"/>
      <c r="AP30" s="536"/>
      <c r="AQ30" s="536"/>
      <c r="AR30" s="537"/>
      <c r="AS30" s="102" t="s">
        <v>3</v>
      </c>
      <c r="AT30" s="429" t="s">
        <v>4</v>
      </c>
      <c r="AU30" s="429"/>
      <c r="AV30" s="429" t="s">
        <v>12</v>
      </c>
      <c r="AW30" s="429"/>
      <c r="AX30" s="429" t="s">
        <v>6</v>
      </c>
      <c r="AY30" s="454"/>
      <c r="AZ30" s="646"/>
      <c r="BA30" s="647"/>
      <c r="BB30" s="647"/>
      <c r="BC30" s="647"/>
      <c r="BD30" s="647"/>
      <c r="BE30" s="648"/>
      <c r="BF30" s="74"/>
      <c r="BG30" s="75"/>
      <c r="BH30" s="75"/>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row>
    <row r="31" spans="1:96" ht="15" customHeight="1" x14ac:dyDescent="0.15">
      <c r="A31" s="700"/>
      <c r="B31" s="668">
        <f>+入力シート!E17</f>
        <v>0</v>
      </c>
      <c r="C31" s="668"/>
      <c r="D31" s="668"/>
      <c r="E31" s="668"/>
      <c r="F31" s="668"/>
      <c r="G31" s="668">
        <f>+入力シート!F17</f>
        <v>0</v>
      </c>
      <c r="H31" s="668"/>
      <c r="I31" s="668"/>
      <c r="J31" s="668"/>
      <c r="K31" s="669"/>
      <c r="L31" s="496">
        <f>+入力シート!E19</f>
        <v>0</v>
      </c>
      <c r="M31" s="662">
        <f>+入力シート!E20</f>
        <v>0</v>
      </c>
      <c r="N31" s="386"/>
      <c r="O31" s="458">
        <f>+入力シート!E21</f>
        <v>0</v>
      </c>
      <c r="P31" s="459"/>
      <c r="Q31" s="459"/>
      <c r="R31" s="459"/>
      <c r="S31" s="459"/>
      <c r="T31" s="459"/>
      <c r="U31" s="460"/>
      <c r="V31" s="687">
        <f>+入力シート!E22</f>
        <v>0</v>
      </c>
      <c r="W31" s="688"/>
      <c r="X31" s="688"/>
      <c r="Y31" s="688"/>
      <c r="Z31" s="688"/>
      <c r="AA31" s="470" t="s">
        <v>60</v>
      </c>
      <c r="AB31" s="471"/>
      <c r="AC31" s="474" t="str">
        <f>IF(入力シート!F27="","",+入力シート!F27)</f>
        <v/>
      </c>
      <c r="AD31" s="475"/>
      <c r="AE31" s="475"/>
      <c r="AF31" s="475"/>
      <c r="AG31" s="481" t="s">
        <v>22</v>
      </c>
      <c r="AH31" s="373" t="s">
        <v>13</v>
      </c>
      <c r="AI31" s="374"/>
      <c r="AJ31" s="490" t="s">
        <v>136</v>
      </c>
      <c r="AK31" s="491"/>
      <c r="AL31" s="491"/>
      <c r="AM31" s="491"/>
      <c r="AN31" s="491"/>
      <c r="AO31" s="491"/>
      <c r="AP31" s="491"/>
      <c r="AQ31" s="491"/>
      <c r="AR31" s="492"/>
      <c r="AS31" s="403" t="str">
        <f>IF(入力シート!E$33="","",IF(入力シート!E$33&gt;=43586,"R",TEXT(入力シート!E$33,"g")))</f>
        <v/>
      </c>
      <c r="AT31" s="396" t="str">
        <f>IF(入力シート!E$33="","",IF(AS31="R","0",MID(TEXT(入力シート!E$33,"ee"),1,1)))</f>
        <v/>
      </c>
      <c r="AU31" s="396" t="str">
        <f>IF(入力シート!E$33="","",MID(TEXT(入力シート!E$33,"ee"),2,1))</f>
        <v/>
      </c>
      <c r="AV31" s="396" t="str">
        <f>IF(入力シート!E$33="","",MID(TEXT(入力シート!E$33,"mm"),1,1))</f>
        <v/>
      </c>
      <c r="AW31" s="396" t="str">
        <f>IF(入力シート!E$33="","",MID(TEXT(入力シート!E$33,"mm"),2,1))</f>
        <v/>
      </c>
      <c r="AX31" s="396" t="str">
        <f>IF(入力シート!E$33="","",MID(TEXT(入力シート!E$33,"dd"),1,1))</f>
        <v/>
      </c>
      <c r="AY31" s="432" t="str">
        <f>IF(入力シート!E$33="","",MID(TEXT(入力シート!E$33,"dd"),2,1))</f>
        <v/>
      </c>
      <c r="AZ31" s="90" t="s">
        <v>99</v>
      </c>
      <c r="BA31" s="91"/>
      <c r="BB31" s="91"/>
      <c r="BC31" s="91"/>
      <c r="BD31" s="91"/>
      <c r="BE31" s="92"/>
      <c r="BF31" s="76"/>
      <c r="BG31" s="76"/>
      <c r="BH31" s="76"/>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row>
    <row r="32" spans="1:96" ht="15" customHeight="1" x14ac:dyDescent="0.25">
      <c r="A32" s="700"/>
      <c r="B32" s="670"/>
      <c r="C32" s="670"/>
      <c r="D32" s="670"/>
      <c r="E32" s="670"/>
      <c r="F32" s="670"/>
      <c r="G32" s="670"/>
      <c r="H32" s="670"/>
      <c r="I32" s="670"/>
      <c r="J32" s="670"/>
      <c r="K32" s="671"/>
      <c r="L32" s="496"/>
      <c r="M32" s="662"/>
      <c r="N32" s="386"/>
      <c r="O32" s="461"/>
      <c r="P32" s="462"/>
      <c r="Q32" s="462"/>
      <c r="R32" s="462"/>
      <c r="S32" s="462"/>
      <c r="T32" s="462"/>
      <c r="U32" s="463"/>
      <c r="V32" s="687"/>
      <c r="W32" s="688"/>
      <c r="X32" s="688"/>
      <c r="Y32" s="688"/>
      <c r="Z32" s="688"/>
      <c r="AA32" s="472"/>
      <c r="AB32" s="473"/>
      <c r="AC32" s="476"/>
      <c r="AD32" s="477"/>
      <c r="AE32" s="477"/>
      <c r="AF32" s="477"/>
      <c r="AG32" s="482"/>
      <c r="AH32" s="375"/>
      <c r="AI32" s="376"/>
      <c r="AJ32" s="493"/>
      <c r="AK32" s="494"/>
      <c r="AL32" s="494"/>
      <c r="AM32" s="494"/>
      <c r="AN32" s="494"/>
      <c r="AO32" s="494"/>
      <c r="AP32" s="494"/>
      <c r="AQ32" s="494"/>
      <c r="AR32" s="495"/>
      <c r="AS32" s="404"/>
      <c r="AT32" s="397"/>
      <c r="AU32" s="397"/>
      <c r="AV32" s="397"/>
      <c r="AW32" s="397"/>
      <c r="AX32" s="397"/>
      <c r="AY32" s="433"/>
      <c r="AZ32" s="883" t="s">
        <v>242</v>
      </c>
      <c r="BA32" s="884"/>
      <c r="BB32" s="884"/>
      <c r="BC32" s="884"/>
      <c r="BD32" s="884"/>
      <c r="BE32" s="885"/>
      <c r="BF32" s="76"/>
      <c r="BG32" s="76"/>
      <c r="BH32" s="76"/>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row>
    <row r="33" spans="1:96" ht="15" customHeight="1" x14ac:dyDescent="0.25">
      <c r="A33" s="700"/>
      <c r="B33" s="711"/>
      <c r="C33" s="711"/>
      <c r="D33" s="711"/>
      <c r="E33" s="711"/>
      <c r="F33" s="711"/>
      <c r="G33" s="711"/>
      <c r="H33" s="711"/>
      <c r="I33" s="711"/>
      <c r="J33" s="711"/>
      <c r="K33" s="711"/>
      <c r="L33" s="680" t="s">
        <v>101</v>
      </c>
      <c r="M33" s="266" t="s">
        <v>68</v>
      </c>
      <c r="N33" s="262">
        <f>入力シート!E23</f>
        <v>0</v>
      </c>
      <c r="O33" s="260" t="s">
        <v>86</v>
      </c>
      <c r="P33" s="693">
        <f>入力シート!F23</f>
        <v>0</v>
      </c>
      <c r="Q33" s="479"/>
      <c r="R33" s="502" t="s">
        <v>82</v>
      </c>
      <c r="S33" s="502"/>
      <c r="T33" s="502"/>
      <c r="U33" s="502"/>
      <c r="V33" s="502"/>
      <c r="W33" s="502"/>
      <c r="X33" s="502"/>
      <c r="Y33" s="502"/>
      <c r="Z33" s="502"/>
      <c r="AA33" s="503" t="s">
        <v>59</v>
      </c>
      <c r="AB33" s="504"/>
      <c r="AC33" s="476" t="str">
        <f>IF(入力シート!F28="","",+入力シート!F28)</f>
        <v/>
      </c>
      <c r="AD33" s="477"/>
      <c r="AE33" s="477"/>
      <c r="AF33" s="477"/>
      <c r="AG33" s="482" t="s">
        <v>22</v>
      </c>
      <c r="AH33" s="385">
        <f>入力シート!E31</f>
        <v>0</v>
      </c>
      <c r="AI33" s="386"/>
      <c r="AJ33" s="493"/>
      <c r="AK33" s="494"/>
      <c r="AL33" s="494"/>
      <c r="AM33" s="494"/>
      <c r="AN33" s="494"/>
      <c r="AO33" s="494"/>
      <c r="AP33" s="494"/>
      <c r="AQ33" s="494"/>
      <c r="AR33" s="495"/>
      <c r="AS33" s="404"/>
      <c r="AT33" s="397"/>
      <c r="AU33" s="397"/>
      <c r="AV33" s="397"/>
      <c r="AW33" s="397"/>
      <c r="AX33" s="397"/>
      <c r="AY33" s="433"/>
      <c r="AZ33" s="97" t="s">
        <v>93</v>
      </c>
      <c r="BA33" s="95"/>
      <c r="BB33" s="95"/>
      <c r="BC33" s="95"/>
      <c r="BD33" s="95"/>
      <c r="BE33" s="96"/>
      <c r="BF33" s="76"/>
      <c r="BG33" s="76"/>
      <c r="BH33" s="76"/>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row>
    <row r="34" spans="1:96" ht="15" customHeight="1" x14ac:dyDescent="0.15">
      <c r="A34" s="700"/>
      <c r="B34" s="711"/>
      <c r="C34" s="711"/>
      <c r="D34" s="711"/>
      <c r="E34" s="711"/>
      <c r="F34" s="711"/>
      <c r="G34" s="711"/>
      <c r="H34" s="711"/>
      <c r="I34" s="711"/>
      <c r="J34" s="711"/>
      <c r="K34" s="711"/>
      <c r="L34" s="681"/>
      <c r="M34" s="499">
        <f>入力シート!E24</f>
        <v>0</v>
      </c>
      <c r="N34" s="500"/>
      <c r="O34" s="500"/>
      <c r="P34" s="500"/>
      <c r="Q34" s="500"/>
      <c r="R34" s="500"/>
      <c r="S34" s="500"/>
      <c r="T34" s="500"/>
      <c r="U34" s="500"/>
      <c r="V34" s="500"/>
      <c r="W34" s="500"/>
      <c r="X34" s="500"/>
      <c r="Y34" s="500"/>
      <c r="Z34" s="501"/>
      <c r="AA34" s="503"/>
      <c r="AB34" s="504"/>
      <c r="AC34" s="476"/>
      <c r="AD34" s="477"/>
      <c r="AE34" s="477"/>
      <c r="AF34" s="477"/>
      <c r="AG34" s="482"/>
      <c r="AH34" s="387"/>
      <c r="AI34" s="386"/>
      <c r="AJ34" s="493"/>
      <c r="AK34" s="494"/>
      <c r="AL34" s="494"/>
      <c r="AM34" s="494"/>
      <c r="AN34" s="494"/>
      <c r="AO34" s="494"/>
      <c r="AP34" s="494"/>
      <c r="AQ34" s="494"/>
      <c r="AR34" s="495"/>
      <c r="AS34" s="404"/>
      <c r="AT34" s="397"/>
      <c r="AU34" s="397"/>
      <c r="AV34" s="397"/>
      <c r="AW34" s="397"/>
      <c r="AX34" s="397"/>
      <c r="AY34" s="433"/>
      <c r="AZ34" s="737">
        <f>入力シート!E35</f>
        <v>0</v>
      </c>
      <c r="BA34" s="738"/>
      <c r="BB34" s="738"/>
      <c r="BC34" s="738"/>
      <c r="BD34" s="738"/>
      <c r="BE34" s="739"/>
      <c r="BF34" s="76"/>
      <c r="BG34" s="76"/>
      <c r="BH34" s="76"/>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row>
    <row r="35" spans="1:96" ht="15" customHeight="1" x14ac:dyDescent="0.15">
      <c r="A35" s="700"/>
      <c r="B35" s="711"/>
      <c r="C35" s="711"/>
      <c r="D35" s="711"/>
      <c r="E35" s="711"/>
      <c r="F35" s="711"/>
      <c r="G35" s="711"/>
      <c r="H35" s="711"/>
      <c r="I35" s="711"/>
      <c r="J35" s="711"/>
      <c r="K35" s="711"/>
      <c r="L35" s="682" t="s">
        <v>84</v>
      </c>
      <c r="M35" s="267" t="s">
        <v>68</v>
      </c>
      <c r="N35" s="263">
        <f>入力シート!E25</f>
        <v>0</v>
      </c>
      <c r="O35" s="261" t="s">
        <v>86</v>
      </c>
      <c r="P35" s="694">
        <f>入力シート!F25</f>
        <v>0</v>
      </c>
      <c r="Q35" s="694">
        <f>入力シート!H25</f>
        <v>0</v>
      </c>
      <c r="R35" s="718" t="s">
        <v>83</v>
      </c>
      <c r="S35" s="718"/>
      <c r="T35" s="718"/>
      <c r="U35" s="718"/>
      <c r="V35" s="718"/>
      <c r="W35" s="718"/>
      <c r="X35" s="718"/>
      <c r="Y35" s="718"/>
      <c r="Z35" s="719"/>
      <c r="AA35" s="503" t="s">
        <v>58</v>
      </c>
      <c r="AB35" s="504"/>
      <c r="AC35" s="476" t="str">
        <f>IF(入力シート!F29="","",+入力シート!F29)</f>
        <v/>
      </c>
      <c r="AD35" s="477"/>
      <c r="AE35" s="477"/>
      <c r="AF35" s="477"/>
      <c r="AG35" s="482" t="s">
        <v>22</v>
      </c>
      <c r="AH35" s="387"/>
      <c r="AI35" s="386"/>
      <c r="AJ35" s="493"/>
      <c r="AK35" s="494"/>
      <c r="AL35" s="494"/>
      <c r="AM35" s="494"/>
      <c r="AN35" s="494"/>
      <c r="AO35" s="494"/>
      <c r="AP35" s="494"/>
      <c r="AQ35" s="494"/>
      <c r="AR35" s="495"/>
      <c r="AS35" s="404"/>
      <c r="AT35" s="397"/>
      <c r="AU35" s="397"/>
      <c r="AV35" s="397"/>
      <c r="AW35" s="397"/>
      <c r="AX35" s="397"/>
      <c r="AY35" s="433"/>
      <c r="AZ35" s="740"/>
      <c r="BA35" s="741"/>
      <c r="BB35" s="741"/>
      <c r="BC35" s="741"/>
      <c r="BD35" s="741"/>
      <c r="BE35" s="742"/>
      <c r="BF35" s="76"/>
      <c r="BG35" s="76"/>
      <c r="BH35" s="76"/>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row>
    <row r="36" spans="1:96" ht="15" customHeight="1" thickBot="1" x14ac:dyDescent="0.2">
      <c r="A36" s="700"/>
      <c r="B36" s="711"/>
      <c r="C36" s="711"/>
      <c r="D36" s="711"/>
      <c r="E36" s="711"/>
      <c r="F36" s="711"/>
      <c r="G36" s="711"/>
      <c r="H36" s="711"/>
      <c r="I36" s="711"/>
      <c r="J36" s="711"/>
      <c r="K36" s="711"/>
      <c r="L36" s="681"/>
      <c r="M36" s="499">
        <f>入力シート!E26</f>
        <v>0</v>
      </c>
      <c r="N36" s="500"/>
      <c r="O36" s="500"/>
      <c r="P36" s="500"/>
      <c r="Q36" s="500"/>
      <c r="R36" s="500"/>
      <c r="S36" s="500"/>
      <c r="T36" s="500"/>
      <c r="U36" s="500"/>
      <c r="V36" s="500"/>
      <c r="W36" s="500"/>
      <c r="X36" s="500"/>
      <c r="Y36" s="500"/>
      <c r="Z36" s="501"/>
      <c r="AA36" s="503"/>
      <c r="AB36" s="504"/>
      <c r="AC36" s="476"/>
      <c r="AD36" s="477"/>
      <c r="AE36" s="477"/>
      <c r="AF36" s="477"/>
      <c r="AG36" s="482"/>
      <c r="AH36" s="387"/>
      <c r="AI36" s="386"/>
      <c r="AJ36" s="493"/>
      <c r="AK36" s="494"/>
      <c r="AL36" s="494"/>
      <c r="AM36" s="494"/>
      <c r="AN36" s="494"/>
      <c r="AO36" s="494"/>
      <c r="AP36" s="494"/>
      <c r="AQ36" s="494"/>
      <c r="AR36" s="495"/>
      <c r="AS36" s="404"/>
      <c r="AT36" s="397"/>
      <c r="AU36" s="397"/>
      <c r="AV36" s="397"/>
      <c r="AW36" s="397"/>
      <c r="AX36" s="397"/>
      <c r="AY36" s="433"/>
      <c r="AZ36" s="104" t="s">
        <v>121</v>
      </c>
      <c r="BA36" s="105"/>
      <c r="BB36" s="105"/>
      <c r="BC36" s="105"/>
      <c r="BD36" s="105"/>
      <c r="BE36" s="106"/>
      <c r="BF36" s="76"/>
      <c r="BG36" s="76"/>
      <c r="BH36" s="76"/>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row>
    <row r="37" spans="1:96" ht="36" customHeight="1" thickBot="1" x14ac:dyDescent="0.2">
      <c r="A37" s="700"/>
      <c r="B37" s="712"/>
      <c r="C37" s="712"/>
      <c r="D37" s="712"/>
      <c r="E37" s="712"/>
      <c r="F37" s="712"/>
      <c r="G37" s="712"/>
      <c r="H37" s="712"/>
      <c r="I37" s="712"/>
      <c r="J37" s="712"/>
      <c r="K37" s="712"/>
      <c r="L37" s="713" t="s">
        <v>70</v>
      </c>
      <c r="M37" s="714"/>
      <c r="N37" s="715"/>
      <c r="O37" s="271" t="str">
        <f>MID(入力シート!E18,1,1)</f>
        <v/>
      </c>
      <c r="P37" s="272" t="str">
        <f>MID(入力シート!E18,2,1)</f>
        <v/>
      </c>
      <c r="Q37" s="272" t="str">
        <f>MID(入力シート!E18,3,1)</f>
        <v/>
      </c>
      <c r="R37" s="272" t="str">
        <f>MID(入力シート!E18,4,1)</f>
        <v/>
      </c>
      <c r="S37" s="272" t="str">
        <f>MID(入力シート!E18,5,1)</f>
        <v/>
      </c>
      <c r="T37" s="272" t="str">
        <f>MID(入力シート!E18,6,1)</f>
        <v/>
      </c>
      <c r="U37" s="272" t="str">
        <f>MID(入力シート!E18,7,1)</f>
        <v/>
      </c>
      <c r="V37" s="272" t="str">
        <f>MID(入力シート!E18,8,1)</f>
        <v/>
      </c>
      <c r="W37" s="272" t="str">
        <f>MID(入力シート!E18,9,1)</f>
        <v/>
      </c>
      <c r="X37" s="272" t="str">
        <f>MID(入力シート!E18,10,1)</f>
        <v/>
      </c>
      <c r="Y37" s="272" t="str">
        <f>MID(入力シート!E18,11,1)</f>
        <v/>
      </c>
      <c r="Z37" s="273" t="str">
        <f>MID(入力シート!E18,12,1)</f>
        <v/>
      </c>
      <c r="AA37" s="691" t="s">
        <v>89</v>
      </c>
      <c r="AB37" s="692"/>
      <c r="AC37" s="438" t="str">
        <f>IF(入力シート!F30="","",+入力シート!F30)</f>
        <v/>
      </c>
      <c r="AD37" s="439"/>
      <c r="AE37" s="439"/>
      <c r="AF37" s="439"/>
      <c r="AG37" s="77" t="s">
        <v>22</v>
      </c>
      <c r="AH37" s="685"/>
      <c r="AI37" s="686"/>
      <c r="AJ37" s="493"/>
      <c r="AK37" s="494"/>
      <c r="AL37" s="494"/>
      <c r="AM37" s="494"/>
      <c r="AN37" s="494"/>
      <c r="AO37" s="494"/>
      <c r="AP37" s="494"/>
      <c r="AQ37" s="494"/>
      <c r="AR37" s="495"/>
      <c r="AS37" s="428"/>
      <c r="AT37" s="398"/>
      <c r="AU37" s="398"/>
      <c r="AV37" s="398"/>
      <c r="AW37" s="398"/>
      <c r="AX37" s="398"/>
      <c r="AY37" s="434"/>
      <c r="AZ37" s="734" t="s">
        <v>140</v>
      </c>
      <c r="BA37" s="735"/>
      <c r="BB37" s="735"/>
      <c r="BC37" s="736"/>
      <c r="BD37" s="103" t="s">
        <v>115</v>
      </c>
      <c r="BE37" s="326" t="s">
        <v>243</v>
      </c>
      <c r="BF37" s="76"/>
      <c r="BG37" s="76"/>
      <c r="BH37" s="76"/>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row>
    <row r="38" spans="1:96" ht="15" customHeight="1" x14ac:dyDescent="0.15">
      <c r="A38" s="700"/>
      <c r="B38" s="464">
        <f>+入力シート!E39</f>
        <v>0</v>
      </c>
      <c r="C38" s="464"/>
      <c r="D38" s="464"/>
      <c r="E38" s="464"/>
      <c r="F38" s="464"/>
      <c r="G38" s="464">
        <f>+入力シート!F39</f>
        <v>0</v>
      </c>
      <c r="H38" s="464"/>
      <c r="I38" s="464"/>
      <c r="J38" s="464"/>
      <c r="K38" s="675"/>
      <c r="L38" s="496">
        <f>+入力シート!E41</f>
        <v>0</v>
      </c>
      <c r="M38" s="662">
        <f>+入力シート!E42</f>
        <v>0</v>
      </c>
      <c r="N38" s="386"/>
      <c r="O38" s="458">
        <f>+入力シート!E43</f>
        <v>0</v>
      </c>
      <c r="P38" s="459"/>
      <c r="Q38" s="459"/>
      <c r="R38" s="459"/>
      <c r="S38" s="459"/>
      <c r="T38" s="459"/>
      <c r="U38" s="460"/>
      <c r="V38" s="687">
        <f>+入力シート!E44</f>
        <v>0</v>
      </c>
      <c r="W38" s="688"/>
      <c r="X38" s="688"/>
      <c r="Y38" s="688"/>
      <c r="Z38" s="688"/>
      <c r="AA38" s="470" t="s">
        <v>60</v>
      </c>
      <c r="AB38" s="471"/>
      <c r="AC38" s="497" t="str">
        <f>IF(入力シート!F49="","",+入力シート!F49)</f>
        <v/>
      </c>
      <c r="AD38" s="498"/>
      <c r="AE38" s="498"/>
      <c r="AF38" s="498"/>
      <c r="AG38" s="466" t="s">
        <v>22</v>
      </c>
      <c r="AH38" s="373" t="s">
        <v>13</v>
      </c>
      <c r="AI38" s="374"/>
      <c r="AJ38" s="493"/>
      <c r="AK38" s="494"/>
      <c r="AL38" s="494"/>
      <c r="AM38" s="494"/>
      <c r="AN38" s="494"/>
      <c r="AO38" s="494"/>
      <c r="AP38" s="494"/>
      <c r="AQ38" s="494"/>
      <c r="AR38" s="495"/>
      <c r="AS38" s="403" t="str">
        <f>IF(入力シート!E$55="","",IF(入力シート!E$55&gt;=43586,"R",TEXT(入力シート!E$55,"g")))</f>
        <v/>
      </c>
      <c r="AT38" s="396" t="str">
        <f>IF(入力シート!E$55="","",IF(AS38="R","0",MID(TEXT(入力シート!E$55,"ee"),1,1)))</f>
        <v/>
      </c>
      <c r="AU38" s="396" t="str">
        <f>IF(入力シート!E$55="","",MID(TEXT(入力シート!E$55,"ee"),2,1))</f>
        <v/>
      </c>
      <c r="AV38" s="396" t="str">
        <f>IF(入力シート!E$55="","",MID(TEXT(入力シート!E$55,"mm"),1,1))</f>
        <v/>
      </c>
      <c r="AW38" s="396" t="str">
        <f>IF(入力シート!E$55="","",MID(TEXT(入力シート!E$55,"mm"),2,1))</f>
        <v/>
      </c>
      <c r="AX38" s="396" t="str">
        <f>IF(入力シート!E$55="","",MID(TEXT(入力シート!E$55,"dd"),1,1))</f>
        <v/>
      </c>
      <c r="AY38" s="432" t="str">
        <f>IF(入力シート!E$55="","",MID(TEXT(入力シート!E$55,"dd"),2,1))</f>
        <v/>
      </c>
      <c r="AZ38" s="90" t="s">
        <v>99</v>
      </c>
      <c r="BA38" s="91"/>
      <c r="BB38" s="91"/>
      <c r="BC38" s="91"/>
      <c r="BD38" s="91"/>
      <c r="BE38" s="92"/>
      <c r="BF38" s="76"/>
      <c r="BG38" s="76"/>
      <c r="BH38" s="76"/>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row>
    <row r="39" spans="1:96" ht="15" customHeight="1" x14ac:dyDescent="0.25">
      <c r="A39" s="700"/>
      <c r="B39" s="465"/>
      <c r="C39" s="465"/>
      <c r="D39" s="465"/>
      <c r="E39" s="465"/>
      <c r="F39" s="465"/>
      <c r="G39" s="465"/>
      <c r="H39" s="465"/>
      <c r="I39" s="465"/>
      <c r="J39" s="465"/>
      <c r="K39" s="676"/>
      <c r="L39" s="496"/>
      <c r="M39" s="662"/>
      <c r="N39" s="386"/>
      <c r="O39" s="461"/>
      <c r="P39" s="462"/>
      <c r="Q39" s="462"/>
      <c r="R39" s="462"/>
      <c r="S39" s="462"/>
      <c r="T39" s="462"/>
      <c r="U39" s="463"/>
      <c r="V39" s="687"/>
      <c r="W39" s="688"/>
      <c r="X39" s="688"/>
      <c r="Y39" s="688"/>
      <c r="Z39" s="688"/>
      <c r="AA39" s="472"/>
      <c r="AB39" s="473"/>
      <c r="AC39" s="497"/>
      <c r="AD39" s="498"/>
      <c r="AE39" s="498"/>
      <c r="AF39" s="498"/>
      <c r="AG39" s="467"/>
      <c r="AH39" s="375"/>
      <c r="AI39" s="376"/>
      <c r="AJ39" s="493"/>
      <c r="AK39" s="494"/>
      <c r="AL39" s="494"/>
      <c r="AM39" s="494"/>
      <c r="AN39" s="494"/>
      <c r="AO39" s="494"/>
      <c r="AP39" s="494"/>
      <c r="AQ39" s="494"/>
      <c r="AR39" s="495"/>
      <c r="AS39" s="404"/>
      <c r="AT39" s="397"/>
      <c r="AU39" s="397"/>
      <c r="AV39" s="397"/>
      <c r="AW39" s="397"/>
      <c r="AX39" s="397"/>
      <c r="AY39" s="433"/>
      <c r="AZ39" s="883" t="s">
        <v>242</v>
      </c>
      <c r="BA39" s="884"/>
      <c r="BB39" s="884"/>
      <c r="BC39" s="884"/>
      <c r="BD39" s="884"/>
      <c r="BE39" s="885"/>
      <c r="BF39" s="76"/>
      <c r="BG39" s="76"/>
      <c r="BH39" s="76"/>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row>
    <row r="40" spans="1:96" ht="15" customHeight="1" x14ac:dyDescent="0.25">
      <c r="A40" s="700"/>
      <c r="B40" s="677"/>
      <c r="C40" s="677"/>
      <c r="D40" s="677"/>
      <c r="E40" s="677"/>
      <c r="F40" s="677"/>
      <c r="G40" s="677"/>
      <c r="H40" s="677"/>
      <c r="I40" s="677"/>
      <c r="J40" s="677"/>
      <c r="K40" s="677"/>
      <c r="L40" s="680" t="s">
        <v>101</v>
      </c>
      <c r="M40" s="266" t="s">
        <v>68</v>
      </c>
      <c r="N40" s="260">
        <f>入力シート!E45</f>
        <v>0</v>
      </c>
      <c r="O40" s="260" t="s">
        <v>86</v>
      </c>
      <c r="P40" s="663">
        <f>入力シート!F45</f>
        <v>0</v>
      </c>
      <c r="Q40" s="479">
        <f>入力シート!H30</f>
        <v>0</v>
      </c>
      <c r="R40" s="502" t="s">
        <v>82</v>
      </c>
      <c r="S40" s="502"/>
      <c r="T40" s="502"/>
      <c r="U40" s="502"/>
      <c r="V40" s="502"/>
      <c r="W40" s="502"/>
      <c r="X40" s="502"/>
      <c r="Y40" s="502"/>
      <c r="Z40" s="502"/>
      <c r="AA40" s="503" t="s">
        <v>59</v>
      </c>
      <c r="AB40" s="504"/>
      <c r="AC40" s="497" t="str">
        <f>IF(入力シート!F50="","",+入力シート!F50)</f>
        <v/>
      </c>
      <c r="AD40" s="498"/>
      <c r="AE40" s="498"/>
      <c r="AF40" s="498"/>
      <c r="AG40" s="467" t="s">
        <v>22</v>
      </c>
      <c r="AH40" s="385">
        <f>入力シート!E53</f>
        <v>0</v>
      </c>
      <c r="AI40" s="386"/>
      <c r="AJ40" s="493"/>
      <c r="AK40" s="494"/>
      <c r="AL40" s="494"/>
      <c r="AM40" s="494"/>
      <c r="AN40" s="494"/>
      <c r="AO40" s="494"/>
      <c r="AP40" s="494"/>
      <c r="AQ40" s="494"/>
      <c r="AR40" s="495"/>
      <c r="AS40" s="404"/>
      <c r="AT40" s="397"/>
      <c r="AU40" s="397"/>
      <c r="AV40" s="397"/>
      <c r="AW40" s="397"/>
      <c r="AX40" s="397"/>
      <c r="AY40" s="433"/>
      <c r="AZ40" s="97" t="s">
        <v>93</v>
      </c>
      <c r="BA40" s="95"/>
      <c r="BB40" s="95"/>
      <c r="BC40" s="95"/>
      <c r="BD40" s="95"/>
      <c r="BE40" s="96"/>
      <c r="BF40" s="76"/>
      <c r="BG40" s="76"/>
      <c r="BH40" s="76"/>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row>
    <row r="41" spans="1:96" ht="15" customHeight="1" x14ac:dyDescent="0.15">
      <c r="A41" s="700"/>
      <c r="B41" s="677"/>
      <c r="C41" s="677"/>
      <c r="D41" s="677"/>
      <c r="E41" s="677"/>
      <c r="F41" s="677"/>
      <c r="G41" s="677"/>
      <c r="H41" s="677"/>
      <c r="I41" s="677"/>
      <c r="J41" s="677"/>
      <c r="K41" s="677"/>
      <c r="L41" s="681"/>
      <c r="M41" s="499">
        <f>入力シート!E46</f>
        <v>0</v>
      </c>
      <c r="N41" s="500"/>
      <c r="O41" s="500"/>
      <c r="P41" s="500"/>
      <c r="Q41" s="500"/>
      <c r="R41" s="500"/>
      <c r="S41" s="500"/>
      <c r="T41" s="500"/>
      <c r="U41" s="500"/>
      <c r="V41" s="500"/>
      <c r="W41" s="500"/>
      <c r="X41" s="500"/>
      <c r="Y41" s="500"/>
      <c r="Z41" s="501"/>
      <c r="AA41" s="503"/>
      <c r="AB41" s="504"/>
      <c r="AC41" s="497"/>
      <c r="AD41" s="498"/>
      <c r="AE41" s="498"/>
      <c r="AF41" s="498"/>
      <c r="AG41" s="467"/>
      <c r="AH41" s="387"/>
      <c r="AI41" s="386"/>
      <c r="AJ41" s="493"/>
      <c r="AK41" s="494"/>
      <c r="AL41" s="494"/>
      <c r="AM41" s="494"/>
      <c r="AN41" s="494"/>
      <c r="AO41" s="494"/>
      <c r="AP41" s="494"/>
      <c r="AQ41" s="494"/>
      <c r="AR41" s="495"/>
      <c r="AS41" s="404"/>
      <c r="AT41" s="397"/>
      <c r="AU41" s="397"/>
      <c r="AV41" s="397"/>
      <c r="AW41" s="397"/>
      <c r="AX41" s="397"/>
      <c r="AY41" s="433"/>
      <c r="AZ41" s="743">
        <f>入力シート!E57</f>
        <v>0</v>
      </c>
      <c r="BA41" s="738"/>
      <c r="BB41" s="738"/>
      <c r="BC41" s="738"/>
      <c r="BD41" s="738"/>
      <c r="BE41" s="739"/>
      <c r="BF41" s="76"/>
      <c r="BG41" s="76"/>
      <c r="BH41" s="76"/>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row>
    <row r="42" spans="1:96" ht="15" customHeight="1" x14ac:dyDescent="0.15">
      <c r="A42" s="700"/>
      <c r="B42" s="677"/>
      <c r="C42" s="677"/>
      <c r="D42" s="677"/>
      <c r="E42" s="677"/>
      <c r="F42" s="677"/>
      <c r="G42" s="677"/>
      <c r="H42" s="677"/>
      <c r="I42" s="677"/>
      <c r="J42" s="677"/>
      <c r="K42" s="677"/>
      <c r="L42" s="682" t="s">
        <v>84</v>
      </c>
      <c r="M42" s="267" t="s">
        <v>68</v>
      </c>
      <c r="N42" s="261">
        <f>入力シート!E47</f>
        <v>0</v>
      </c>
      <c r="O42" s="261" t="s">
        <v>86</v>
      </c>
      <c r="P42" s="664">
        <f>入力シート!F47</f>
        <v>0</v>
      </c>
      <c r="Q42" s="665">
        <f>入力シート!H32</f>
        <v>0</v>
      </c>
      <c r="R42" s="718" t="s">
        <v>83</v>
      </c>
      <c r="S42" s="718"/>
      <c r="T42" s="718"/>
      <c r="U42" s="718"/>
      <c r="V42" s="718"/>
      <c r="W42" s="718"/>
      <c r="X42" s="718"/>
      <c r="Y42" s="718"/>
      <c r="Z42" s="719"/>
      <c r="AA42" s="503" t="s">
        <v>58</v>
      </c>
      <c r="AB42" s="504"/>
      <c r="AC42" s="497" t="str">
        <f>IF(入力シート!F51="","",+入力シート!F51)</f>
        <v/>
      </c>
      <c r="AD42" s="498"/>
      <c r="AE42" s="498"/>
      <c r="AF42" s="498"/>
      <c r="AG42" s="467" t="s">
        <v>22</v>
      </c>
      <c r="AH42" s="387"/>
      <c r="AI42" s="386"/>
      <c r="AJ42" s="493"/>
      <c r="AK42" s="494"/>
      <c r="AL42" s="494"/>
      <c r="AM42" s="494"/>
      <c r="AN42" s="494"/>
      <c r="AO42" s="494"/>
      <c r="AP42" s="494"/>
      <c r="AQ42" s="494"/>
      <c r="AR42" s="495"/>
      <c r="AS42" s="404"/>
      <c r="AT42" s="397"/>
      <c r="AU42" s="397"/>
      <c r="AV42" s="397"/>
      <c r="AW42" s="397"/>
      <c r="AX42" s="397"/>
      <c r="AY42" s="433"/>
      <c r="AZ42" s="740"/>
      <c r="BA42" s="741"/>
      <c r="BB42" s="741"/>
      <c r="BC42" s="741"/>
      <c r="BD42" s="741"/>
      <c r="BE42" s="742"/>
      <c r="BF42" s="76"/>
      <c r="BG42" s="76"/>
      <c r="BH42" s="76"/>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row>
    <row r="43" spans="1:96" ht="15" customHeight="1" thickBot="1" x14ac:dyDescent="0.2">
      <c r="A43" s="700"/>
      <c r="B43" s="677"/>
      <c r="C43" s="677"/>
      <c r="D43" s="677"/>
      <c r="E43" s="677"/>
      <c r="F43" s="677"/>
      <c r="G43" s="677"/>
      <c r="H43" s="677"/>
      <c r="I43" s="677"/>
      <c r="J43" s="677"/>
      <c r="K43" s="677"/>
      <c r="L43" s="681"/>
      <c r="M43" s="499">
        <f>入力シート!E48</f>
        <v>0</v>
      </c>
      <c r="N43" s="500"/>
      <c r="O43" s="500"/>
      <c r="P43" s="500"/>
      <c r="Q43" s="500"/>
      <c r="R43" s="500"/>
      <c r="S43" s="500"/>
      <c r="T43" s="500"/>
      <c r="U43" s="500"/>
      <c r="V43" s="500"/>
      <c r="W43" s="500"/>
      <c r="X43" s="500"/>
      <c r="Y43" s="500"/>
      <c r="Z43" s="501"/>
      <c r="AA43" s="503"/>
      <c r="AB43" s="504"/>
      <c r="AC43" s="497"/>
      <c r="AD43" s="498"/>
      <c r="AE43" s="498"/>
      <c r="AF43" s="498"/>
      <c r="AG43" s="467"/>
      <c r="AH43" s="387"/>
      <c r="AI43" s="386"/>
      <c r="AJ43" s="886" t="str">
        <f>IF(入力シート!E32="","",入力シート!E32)</f>
        <v/>
      </c>
      <c r="AK43" s="887"/>
      <c r="AL43" s="887"/>
      <c r="AM43" s="887"/>
      <c r="AN43" s="887"/>
      <c r="AO43" s="887"/>
      <c r="AP43" s="887"/>
      <c r="AQ43" s="887"/>
      <c r="AR43" s="888"/>
      <c r="AS43" s="404"/>
      <c r="AT43" s="397"/>
      <c r="AU43" s="397"/>
      <c r="AV43" s="397"/>
      <c r="AW43" s="397"/>
      <c r="AX43" s="397"/>
      <c r="AY43" s="433"/>
      <c r="AZ43" s="104" t="s">
        <v>121</v>
      </c>
      <c r="BA43" s="105"/>
      <c r="BB43" s="105"/>
      <c r="BC43" s="105"/>
      <c r="BD43" s="105"/>
      <c r="BE43" s="106"/>
      <c r="BF43" s="76"/>
      <c r="BG43" s="76"/>
      <c r="BH43" s="76"/>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row>
    <row r="44" spans="1:96" ht="36" customHeight="1" x14ac:dyDescent="0.15">
      <c r="A44" s="700"/>
      <c r="B44" s="677"/>
      <c r="C44" s="677"/>
      <c r="D44" s="677"/>
      <c r="E44" s="677"/>
      <c r="F44" s="677"/>
      <c r="G44" s="677"/>
      <c r="H44" s="677"/>
      <c r="I44" s="677"/>
      <c r="J44" s="677"/>
      <c r="K44" s="677"/>
      <c r="L44" s="455" t="s">
        <v>70</v>
      </c>
      <c r="M44" s="456"/>
      <c r="N44" s="457"/>
      <c r="O44" s="268" t="str">
        <f>MID(入力シート!E40,1,1)</f>
        <v/>
      </c>
      <c r="P44" s="269" t="str">
        <f>MID(入力シート!E40,2,1)</f>
        <v/>
      </c>
      <c r="Q44" s="269" t="str">
        <f>MID(入力シート!E40,3,1)</f>
        <v/>
      </c>
      <c r="R44" s="269" t="str">
        <f>MID(入力シート!E40,4,1)</f>
        <v/>
      </c>
      <c r="S44" s="269" t="str">
        <f>MID(入力シート!E40,5,1)</f>
        <v/>
      </c>
      <c r="T44" s="269" t="str">
        <f>MID(入力シート!E40,6,1)</f>
        <v/>
      </c>
      <c r="U44" s="269" t="str">
        <f>MID(入力シート!E40,7,1)</f>
        <v/>
      </c>
      <c r="V44" s="269" t="str">
        <f>MID(入力シート!E40,8,1)</f>
        <v/>
      </c>
      <c r="W44" s="269" t="str">
        <f>MID(入力シート!E40,9,1)</f>
        <v/>
      </c>
      <c r="X44" s="269" t="str">
        <f>MID(入力シート!E40,10,1)</f>
        <v/>
      </c>
      <c r="Y44" s="269" t="str">
        <f>MID(入力シート!E40,11,1)</f>
        <v/>
      </c>
      <c r="Z44" s="270" t="str">
        <f>MID(入力シート!E40,12,1)</f>
        <v/>
      </c>
      <c r="AA44" s="440" t="s">
        <v>89</v>
      </c>
      <c r="AB44" s="441"/>
      <c r="AC44" s="678" t="str">
        <f>IF(入力シート!F52="","",入力シート!F52)</f>
        <v/>
      </c>
      <c r="AD44" s="679"/>
      <c r="AE44" s="679"/>
      <c r="AF44" s="679"/>
      <c r="AG44" s="123" t="s">
        <v>22</v>
      </c>
      <c r="AH44" s="387"/>
      <c r="AI44" s="386"/>
      <c r="AJ44" s="889"/>
      <c r="AK44" s="887"/>
      <c r="AL44" s="887"/>
      <c r="AM44" s="887"/>
      <c r="AN44" s="887"/>
      <c r="AO44" s="887"/>
      <c r="AP44" s="887"/>
      <c r="AQ44" s="887"/>
      <c r="AR44" s="888"/>
      <c r="AS44" s="404"/>
      <c r="AT44" s="398"/>
      <c r="AU44" s="398"/>
      <c r="AV44" s="398"/>
      <c r="AW44" s="398"/>
      <c r="AX44" s="398"/>
      <c r="AY44" s="434"/>
      <c r="AZ44" s="734" t="s">
        <v>140</v>
      </c>
      <c r="BA44" s="735"/>
      <c r="BB44" s="735"/>
      <c r="BC44" s="736"/>
      <c r="BD44" s="103" t="s">
        <v>115</v>
      </c>
      <c r="BE44" s="326" t="s">
        <v>243</v>
      </c>
      <c r="BF44" s="76"/>
      <c r="BG44" s="76"/>
      <c r="BH44" s="76"/>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row>
    <row r="45" spans="1:96" s="2" customFormat="1" ht="24" customHeight="1" x14ac:dyDescent="0.15">
      <c r="A45" s="700"/>
      <c r="B45" s="408" t="s">
        <v>239</v>
      </c>
      <c r="C45" s="409"/>
      <c r="D45" s="409"/>
      <c r="E45" s="409"/>
      <c r="F45" s="409"/>
      <c r="G45" s="409"/>
      <c r="H45" s="409"/>
      <c r="I45" s="409"/>
      <c r="J45" s="409"/>
      <c r="K45" s="409"/>
      <c r="L45" s="409"/>
      <c r="M45" s="409"/>
      <c r="N45" s="409"/>
      <c r="O45" s="409"/>
      <c r="P45" s="409"/>
      <c r="Q45" s="409"/>
      <c r="R45" s="409"/>
      <c r="S45" s="409"/>
      <c r="T45" s="409"/>
      <c r="U45" s="409"/>
      <c r="V45" s="409"/>
      <c r="W45" s="410"/>
      <c r="X45" s="408" t="s">
        <v>240</v>
      </c>
      <c r="Y45" s="409"/>
      <c r="Z45" s="409"/>
      <c r="AA45" s="409"/>
      <c r="AB45" s="409"/>
      <c r="AC45" s="409"/>
      <c r="AD45" s="409"/>
      <c r="AE45" s="409"/>
      <c r="AF45" s="409"/>
      <c r="AG45" s="409"/>
      <c r="AH45" s="409"/>
      <c r="AI45" s="409"/>
      <c r="AJ45" s="409"/>
      <c r="AK45" s="409"/>
      <c r="AL45" s="409"/>
      <c r="AM45" s="409"/>
      <c r="AN45" s="409"/>
      <c r="AO45" s="409"/>
      <c r="AP45" s="409"/>
      <c r="AQ45" s="409"/>
      <c r="AR45" s="409"/>
      <c r="AS45" s="409"/>
      <c r="AT45" s="409"/>
      <c r="AU45" s="410"/>
      <c r="AV45" s="725" t="s">
        <v>102</v>
      </c>
      <c r="AW45" s="726"/>
      <c r="AX45" s="726"/>
      <c r="AY45" s="726"/>
      <c r="AZ45" s="726"/>
      <c r="BA45" s="726"/>
      <c r="BB45" s="726"/>
      <c r="BC45" s="726"/>
      <c r="BD45" s="726"/>
      <c r="BE45" s="727"/>
      <c r="BF45" s="76"/>
      <c r="BG45" s="76"/>
      <c r="BH45" s="76"/>
    </row>
    <row r="46" spans="1:96" s="2" customFormat="1" ht="81.75" customHeight="1" x14ac:dyDescent="0.15">
      <c r="A46" s="700"/>
      <c r="B46" s="744" t="s">
        <v>142</v>
      </c>
      <c r="C46" s="745"/>
      <c r="D46" s="745"/>
      <c r="E46" s="745"/>
      <c r="F46" s="745"/>
      <c r="G46" s="745"/>
      <c r="H46" s="745"/>
      <c r="I46" s="745"/>
      <c r="J46" s="745"/>
      <c r="K46" s="745"/>
      <c r="L46" s="745"/>
      <c r="M46" s="745"/>
      <c r="N46" s="745"/>
      <c r="O46" s="745"/>
      <c r="P46" s="745"/>
      <c r="Q46" s="745"/>
      <c r="R46" s="745"/>
      <c r="S46" s="745"/>
      <c r="T46" s="745"/>
      <c r="U46" s="745"/>
      <c r="V46" s="745"/>
      <c r="W46" s="746"/>
      <c r="X46" s="377" t="s">
        <v>152</v>
      </c>
      <c r="Y46" s="378"/>
      <c r="Z46" s="378"/>
      <c r="AA46" s="378"/>
      <c r="AB46" s="378"/>
      <c r="AC46" s="378"/>
      <c r="AD46" s="378"/>
      <c r="AE46" s="378"/>
      <c r="AF46" s="378"/>
      <c r="AG46" s="378"/>
      <c r="AH46" s="378"/>
      <c r="AI46" s="378"/>
      <c r="AJ46" s="378"/>
      <c r="AK46" s="378"/>
      <c r="AL46" s="378"/>
      <c r="AM46" s="378"/>
      <c r="AN46" s="378"/>
      <c r="AO46" s="378"/>
      <c r="AP46" s="378"/>
      <c r="AQ46" s="378"/>
      <c r="AR46" s="378"/>
      <c r="AS46" s="378"/>
      <c r="AT46" s="378"/>
      <c r="AU46" s="379"/>
      <c r="AV46" s="412" t="s">
        <v>154</v>
      </c>
      <c r="AW46" s="413"/>
      <c r="AX46" s="413"/>
      <c r="AY46" s="413"/>
      <c r="AZ46" s="413"/>
      <c r="BA46" s="413"/>
      <c r="BB46" s="413"/>
      <c r="BC46" s="413"/>
      <c r="BD46" s="413"/>
      <c r="BE46" s="414"/>
      <c r="BF46" s="76"/>
      <c r="BG46" s="76"/>
      <c r="BH46" s="76"/>
    </row>
    <row r="47" spans="1:96" s="2" customFormat="1" ht="15.75" customHeight="1" x14ac:dyDescent="0.15">
      <c r="A47" s="700"/>
      <c r="B47" s="747"/>
      <c r="C47" s="748"/>
      <c r="D47" s="748"/>
      <c r="E47" s="748"/>
      <c r="F47" s="748"/>
      <c r="G47" s="748"/>
      <c r="H47" s="748"/>
      <c r="I47" s="748"/>
      <c r="J47" s="748"/>
      <c r="K47" s="748"/>
      <c r="L47" s="748"/>
      <c r="M47" s="748"/>
      <c r="N47" s="748"/>
      <c r="O47" s="748"/>
      <c r="P47" s="748"/>
      <c r="Q47" s="748"/>
      <c r="R47" s="748"/>
      <c r="S47" s="748"/>
      <c r="T47" s="748"/>
      <c r="U47" s="748"/>
      <c r="V47" s="748"/>
      <c r="W47" s="749"/>
      <c r="X47" s="380"/>
      <c r="Y47" s="381"/>
      <c r="Z47" s="381"/>
      <c r="AA47" s="381"/>
      <c r="AB47" s="381"/>
      <c r="AC47" s="381"/>
      <c r="AD47" s="381"/>
      <c r="AE47" s="381"/>
      <c r="AF47" s="381"/>
      <c r="AG47" s="381"/>
      <c r="AH47" s="381"/>
      <c r="AI47" s="381"/>
      <c r="AJ47" s="381"/>
      <c r="AK47" s="381"/>
      <c r="AL47" s="381"/>
      <c r="AM47" s="381"/>
      <c r="AN47" s="381"/>
      <c r="AO47" s="381"/>
      <c r="AP47" s="381"/>
      <c r="AQ47" s="381"/>
      <c r="AR47" s="381"/>
      <c r="AS47" s="381"/>
      <c r="AT47" s="381"/>
      <c r="AU47" s="382"/>
      <c r="AV47" s="728" t="s">
        <v>147</v>
      </c>
      <c r="AW47" s="729"/>
      <c r="AX47" s="729"/>
      <c r="AY47" s="729"/>
      <c r="AZ47" s="729"/>
      <c r="BA47" s="729"/>
      <c r="BB47" s="729"/>
      <c r="BC47" s="729"/>
      <c r="BD47" s="729"/>
      <c r="BE47" s="730"/>
      <c r="BF47" s="76"/>
      <c r="BG47" s="76"/>
      <c r="BH47" s="76"/>
    </row>
    <row r="48" spans="1:96" s="2" customFormat="1" ht="9" customHeight="1" x14ac:dyDescent="0.15">
      <c r="A48" s="700"/>
      <c r="B48" s="278"/>
      <c r="C48" s="279"/>
      <c r="D48" s="279"/>
      <c r="E48" s="279"/>
      <c r="F48" s="279"/>
      <c r="G48" s="279"/>
      <c r="H48" s="279"/>
      <c r="I48" s="279"/>
      <c r="J48" s="279"/>
      <c r="K48" s="279"/>
      <c r="L48" s="279"/>
      <c r="M48" s="279"/>
      <c r="N48" s="279"/>
      <c r="O48" s="279"/>
      <c r="P48" s="279"/>
      <c r="Q48" s="279"/>
      <c r="R48" s="279"/>
      <c r="S48" s="279"/>
      <c r="T48" s="279"/>
      <c r="U48" s="279"/>
      <c r="V48" s="279"/>
      <c r="W48" s="280"/>
      <c r="X48" s="281"/>
      <c r="Y48" s="279"/>
      <c r="Z48" s="279"/>
      <c r="AA48" s="282"/>
      <c r="AB48" s="283"/>
      <c r="AC48" s="284"/>
      <c r="AD48" s="284"/>
      <c r="AE48" s="284"/>
      <c r="AF48" s="284"/>
      <c r="AG48" s="285"/>
      <c r="AH48" s="286"/>
      <c r="AI48" s="286"/>
      <c r="AJ48" s="287"/>
      <c r="AK48" s="287"/>
      <c r="AL48" s="287"/>
      <c r="AM48" s="287"/>
      <c r="AN48" s="287"/>
      <c r="AO48" s="287"/>
      <c r="AP48" s="287"/>
      <c r="AQ48" s="287"/>
      <c r="AR48" s="287"/>
      <c r="AS48" s="288"/>
      <c r="AT48" s="288"/>
      <c r="AU48" s="289"/>
      <c r="AV48" s="731"/>
      <c r="AW48" s="732"/>
      <c r="AX48" s="732"/>
      <c r="AY48" s="732"/>
      <c r="AZ48" s="732"/>
      <c r="BA48" s="732"/>
      <c r="BB48" s="732"/>
      <c r="BC48" s="732"/>
      <c r="BD48" s="732"/>
      <c r="BE48" s="733"/>
      <c r="BF48" s="76"/>
      <c r="BG48" s="76"/>
      <c r="BH48" s="76"/>
    </row>
    <row r="49" spans="1:91" s="2" customFormat="1" ht="15" customHeight="1" x14ac:dyDescent="0.15">
      <c r="A49" s="700"/>
      <c r="B49" s="716" t="s">
        <v>137</v>
      </c>
      <c r="C49" s="717"/>
      <c r="D49" s="406" t="s">
        <v>138</v>
      </c>
      <c r="E49" s="406"/>
      <c r="F49" s="406"/>
      <c r="G49" s="406"/>
      <c r="H49" s="406"/>
      <c r="I49" s="406"/>
      <c r="J49" s="406"/>
      <c r="K49" s="406"/>
      <c r="L49" s="406"/>
      <c r="M49" s="406"/>
      <c r="N49" s="406"/>
      <c r="O49" s="406"/>
      <c r="P49" s="406"/>
      <c r="Q49" s="406"/>
      <c r="R49" s="406"/>
      <c r="S49" s="406"/>
      <c r="T49" s="406"/>
      <c r="U49" s="406"/>
      <c r="V49" s="406"/>
      <c r="W49" s="407"/>
      <c r="X49" s="383" t="s">
        <v>137</v>
      </c>
      <c r="Y49" s="384"/>
      <c r="Z49" s="395" t="s">
        <v>144</v>
      </c>
      <c r="AA49" s="395"/>
      <c r="AB49" s="395"/>
      <c r="AC49" s="395" t="str">
        <f>IF(B33&amp;G33="00","",B33&amp;"　"&amp;G33)</f>
        <v>　</v>
      </c>
      <c r="AD49" s="395"/>
      <c r="AE49" s="395"/>
      <c r="AF49" s="395"/>
      <c r="AG49" s="395"/>
      <c r="AH49" s="395"/>
      <c r="AI49" s="395"/>
      <c r="AJ49" s="395"/>
      <c r="AK49" s="395"/>
      <c r="AL49" s="290" t="s">
        <v>141</v>
      </c>
      <c r="AM49" s="287"/>
      <c r="AN49" s="287"/>
      <c r="AO49" s="287"/>
      <c r="AP49" s="287"/>
      <c r="AQ49" s="287"/>
      <c r="AR49" s="287"/>
      <c r="AS49" s="288"/>
      <c r="AT49" s="288"/>
      <c r="AU49" s="289"/>
      <c r="AV49" s="415" t="s">
        <v>151</v>
      </c>
      <c r="AW49" s="416"/>
      <c r="AX49" s="416"/>
      <c r="AY49" s="416"/>
      <c r="AZ49" s="416"/>
      <c r="BA49" s="416"/>
      <c r="BB49" s="416"/>
      <c r="BC49" s="416"/>
      <c r="BD49" s="416"/>
      <c r="BE49" s="417"/>
      <c r="BF49" s="76"/>
      <c r="BG49" s="76"/>
      <c r="BH49" s="76"/>
    </row>
    <row r="50" spans="1:91" s="2" customFormat="1" ht="15" customHeight="1" x14ac:dyDescent="0.15">
      <c r="A50" s="700"/>
      <c r="B50" s="716" t="s">
        <v>137</v>
      </c>
      <c r="C50" s="717"/>
      <c r="D50" s="291" t="s">
        <v>139</v>
      </c>
      <c r="E50" s="292"/>
      <c r="F50" s="292"/>
      <c r="G50" s="411"/>
      <c r="H50" s="411"/>
      <c r="I50" s="411"/>
      <c r="J50" s="411"/>
      <c r="K50" s="411"/>
      <c r="L50" s="411"/>
      <c r="M50" s="411"/>
      <c r="N50" s="411"/>
      <c r="O50" s="411"/>
      <c r="P50" s="411"/>
      <c r="Q50" s="411"/>
      <c r="R50" s="411"/>
      <c r="S50" s="411"/>
      <c r="T50" s="411"/>
      <c r="U50" s="292" t="s">
        <v>143</v>
      </c>
      <c r="V50" s="292"/>
      <c r="W50" s="293"/>
      <c r="X50" s="383" t="s">
        <v>137</v>
      </c>
      <c r="Y50" s="384"/>
      <c r="Z50" s="395" t="s">
        <v>144</v>
      </c>
      <c r="AA50" s="395"/>
      <c r="AB50" s="395"/>
      <c r="AC50" s="395" t="str">
        <f>IF(B40&amp;G40="00","",B40&amp;"　"&amp;G40)</f>
        <v>　</v>
      </c>
      <c r="AD50" s="395"/>
      <c r="AE50" s="395"/>
      <c r="AF50" s="395"/>
      <c r="AG50" s="395"/>
      <c r="AH50" s="395"/>
      <c r="AI50" s="395"/>
      <c r="AJ50" s="395"/>
      <c r="AK50" s="395"/>
      <c r="AL50" s="290" t="s">
        <v>141</v>
      </c>
      <c r="AM50" s="287"/>
      <c r="AN50" s="287"/>
      <c r="AO50" s="287"/>
      <c r="AP50" s="287"/>
      <c r="AQ50" s="287"/>
      <c r="AR50" s="287"/>
      <c r="AS50" s="288"/>
      <c r="AT50" s="288"/>
      <c r="AU50" s="289"/>
      <c r="AV50" s="418"/>
      <c r="AW50" s="419"/>
      <c r="AX50" s="419"/>
      <c r="AY50" s="419"/>
      <c r="AZ50" s="419"/>
      <c r="BA50" s="419"/>
      <c r="BB50" s="419"/>
      <c r="BC50" s="419"/>
      <c r="BD50" s="419"/>
      <c r="BE50" s="420"/>
      <c r="BF50" s="76"/>
      <c r="BG50" s="76"/>
      <c r="BH50" s="76"/>
    </row>
    <row r="51" spans="1:91" s="2" customFormat="1" ht="8.25" customHeight="1" x14ac:dyDescent="0.15">
      <c r="A51" s="700"/>
      <c r="B51" s="294"/>
      <c r="C51" s="300"/>
      <c r="D51" s="296"/>
      <c r="E51" s="300"/>
      <c r="F51" s="300"/>
      <c r="G51" s="300"/>
      <c r="H51" s="300"/>
      <c r="I51" s="300"/>
      <c r="J51" s="300"/>
      <c r="K51" s="300"/>
      <c r="L51" s="300"/>
      <c r="M51" s="300"/>
      <c r="N51" s="297" t="s">
        <v>145</v>
      </c>
      <c r="O51" s="300"/>
      <c r="P51" s="300"/>
      <c r="Q51" s="300"/>
      <c r="R51" s="300"/>
      <c r="S51" s="300"/>
      <c r="T51" s="300"/>
      <c r="U51" s="300"/>
      <c r="V51" s="300"/>
      <c r="W51" s="301"/>
      <c r="X51" s="302"/>
      <c r="Y51" s="300"/>
      <c r="Z51" s="300"/>
      <c r="AA51" s="282"/>
      <c r="AB51" s="283"/>
      <c r="AC51" s="284"/>
      <c r="AD51" s="284"/>
      <c r="AE51" s="284"/>
      <c r="AF51" s="284"/>
      <c r="AG51" s="285"/>
      <c r="AH51" s="286"/>
      <c r="AI51" s="286"/>
      <c r="AJ51" s="287"/>
      <c r="AK51" s="287"/>
      <c r="AL51" s="287"/>
      <c r="AM51" s="287"/>
      <c r="AN51" s="287"/>
      <c r="AO51" s="287"/>
      <c r="AP51" s="287"/>
      <c r="AQ51" s="287"/>
      <c r="AR51" s="287"/>
      <c r="AS51" s="288"/>
      <c r="AT51" s="288"/>
      <c r="AU51" s="289"/>
      <c r="AV51" s="418"/>
      <c r="AW51" s="419"/>
      <c r="AX51" s="419"/>
      <c r="AY51" s="419"/>
      <c r="AZ51" s="419"/>
      <c r="BA51" s="419"/>
      <c r="BB51" s="419"/>
      <c r="BC51" s="419"/>
      <c r="BD51" s="419"/>
      <c r="BE51" s="420"/>
      <c r="BF51" s="76"/>
      <c r="BG51" s="76"/>
      <c r="BH51" s="76"/>
    </row>
    <row r="52" spans="1:91" s="2" customFormat="1" ht="15" customHeight="1" x14ac:dyDescent="0.15">
      <c r="A52" s="700"/>
      <c r="B52" s="294"/>
      <c r="C52" s="291" t="s">
        <v>32</v>
      </c>
      <c r="D52" s="296"/>
      <c r="E52" s="300"/>
      <c r="F52" s="300"/>
      <c r="G52" s="300"/>
      <c r="H52" s="300"/>
      <c r="I52" s="300"/>
      <c r="J52" s="300"/>
      <c r="K52" s="300"/>
      <c r="L52" s="300"/>
      <c r="M52" s="300"/>
      <c r="N52" s="297" t="s">
        <v>145</v>
      </c>
      <c r="O52" s="300"/>
      <c r="P52" s="300"/>
      <c r="Q52" s="300"/>
      <c r="R52" s="300"/>
      <c r="S52" s="300"/>
      <c r="T52" s="300"/>
      <c r="U52" s="300"/>
      <c r="V52" s="300"/>
      <c r="W52" s="301"/>
      <c r="X52" s="704" t="s">
        <v>153</v>
      </c>
      <c r="Y52" s="705"/>
      <c r="Z52" s="705"/>
      <c r="AA52" s="705"/>
      <c r="AB52" s="705"/>
      <c r="AC52" s="705"/>
      <c r="AD52" s="705"/>
      <c r="AE52" s="705"/>
      <c r="AF52" s="705"/>
      <c r="AG52" s="705"/>
      <c r="AH52" s="705"/>
      <c r="AI52" s="705"/>
      <c r="AJ52" s="705"/>
      <c r="AK52" s="705"/>
      <c r="AL52" s="705"/>
      <c r="AM52" s="705"/>
      <c r="AN52" s="705"/>
      <c r="AO52" s="705"/>
      <c r="AP52" s="705"/>
      <c r="AQ52" s="705"/>
      <c r="AR52" s="705"/>
      <c r="AS52" s="705"/>
      <c r="AT52" s="705"/>
      <c r="AU52" s="706"/>
      <c r="AV52" s="418"/>
      <c r="AW52" s="419"/>
      <c r="AX52" s="419"/>
      <c r="AY52" s="419"/>
      <c r="AZ52" s="419"/>
      <c r="BA52" s="419"/>
      <c r="BB52" s="419"/>
      <c r="BC52" s="419"/>
      <c r="BD52" s="419"/>
      <c r="BE52" s="420"/>
      <c r="BF52" s="76"/>
      <c r="BG52" s="76"/>
      <c r="BH52" s="76"/>
    </row>
    <row r="53" spans="1:91" s="2" customFormat="1" ht="18" customHeight="1" x14ac:dyDescent="0.15">
      <c r="A53" s="700"/>
      <c r="B53" s="294"/>
      <c r="C53" s="300"/>
      <c r="D53" s="296"/>
      <c r="E53" s="300"/>
      <c r="F53" s="300"/>
      <c r="G53" s="300"/>
      <c r="H53" s="300"/>
      <c r="I53" s="300"/>
      <c r="J53" s="300"/>
      <c r="K53" s="300"/>
      <c r="L53" s="300"/>
      <c r="M53" s="300"/>
      <c r="N53" s="297" t="s">
        <v>145</v>
      </c>
      <c r="O53" s="300"/>
      <c r="P53" s="300"/>
      <c r="Q53" s="300"/>
      <c r="R53" s="300"/>
      <c r="S53" s="300"/>
      <c r="T53" s="300"/>
      <c r="U53" s="300"/>
      <c r="V53" s="300"/>
      <c r="W53" s="301"/>
      <c r="X53" s="707"/>
      <c r="Y53" s="705"/>
      <c r="Z53" s="705"/>
      <c r="AA53" s="705"/>
      <c r="AB53" s="705"/>
      <c r="AC53" s="705"/>
      <c r="AD53" s="705"/>
      <c r="AE53" s="705"/>
      <c r="AF53" s="705"/>
      <c r="AG53" s="705"/>
      <c r="AH53" s="705"/>
      <c r="AI53" s="705"/>
      <c r="AJ53" s="705"/>
      <c r="AK53" s="705"/>
      <c r="AL53" s="705"/>
      <c r="AM53" s="705"/>
      <c r="AN53" s="705"/>
      <c r="AO53" s="705"/>
      <c r="AP53" s="705"/>
      <c r="AQ53" s="705"/>
      <c r="AR53" s="705"/>
      <c r="AS53" s="705"/>
      <c r="AT53" s="705"/>
      <c r="AU53" s="706"/>
      <c r="AV53" s="418"/>
      <c r="AW53" s="419"/>
      <c r="AX53" s="419"/>
      <c r="AY53" s="419"/>
      <c r="AZ53" s="419"/>
      <c r="BA53" s="419"/>
      <c r="BB53" s="419"/>
      <c r="BC53" s="419"/>
      <c r="BD53" s="419"/>
      <c r="BE53" s="420"/>
      <c r="BF53" s="76"/>
      <c r="BG53" s="76"/>
      <c r="BH53" s="76"/>
    </row>
    <row r="54" spans="1:91" s="2" customFormat="1" ht="30" customHeight="1" x14ac:dyDescent="0.25">
      <c r="A54" s="700"/>
      <c r="B54" s="302"/>
      <c r="C54" s="300"/>
      <c r="D54" s="291"/>
      <c r="E54" s="303"/>
      <c r="F54" s="303"/>
      <c r="G54" s="303"/>
      <c r="H54" s="702" t="s">
        <v>149</v>
      </c>
      <c r="I54" s="702"/>
      <c r="J54" s="702"/>
      <c r="K54" s="702"/>
      <c r="L54" s="702"/>
      <c r="M54" s="702"/>
      <c r="N54" s="702"/>
      <c r="O54" s="702"/>
      <c r="P54" s="702"/>
      <c r="Q54" s="702"/>
      <c r="R54" s="702"/>
      <c r="S54" s="702"/>
      <c r="T54" s="702"/>
      <c r="U54" s="702"/>
      <c r="V54" s="702"/>
      <c r="W54" s="304"/>
      <c r="X54" s="305"/>
      <c r="Y54" s="306"/>
      <c r="Z54" s="306"/>
      <c r="AA54" s="306"/>
      <c r="AB54" s="307"/>
      <c r="AC54" s="421" t="s">
        <v>149</v>
      </c>
      <c r="AD54" s="421"/>
      <c r="AE54" s="421"/>
      <c r="AF54" s="421"/>
      <c r="AG54" s="421"/>
      <c r="AH54" s="421"/>
      <c r="AI54" s="421"/>
      <c r="AJ54" s="421"/>
      <c r="AK54" s="421"/>
      <c r="AL54" s="421"/>
      <c r="AM54" s="421"/>
      <c r="AN54" s="421"/>
      <c r="AO54" s="421"/>
      <c r="AP54" s="421"/>
      <c r="AQ54" s="421"/>
      <c r="AR54" s="421"/>
      <c r="AS54" s="421"/>
      <c r="AT54" s="308"/>
      <c r="AU54" s="309"/>
      <c r="AV54" s="418"/>
      <c r="AW54" s="419"/>
      <c r="AX54" s="419"/>
      <c r="AY54" s="419"/>
      <c r="AZ54" s="419"/>
      <c r="BA54" s="419"/>
      <c r="BB54" s="419"/>
      <c r="BC54" s="419"/>
      <c r="BD54" s="419"/>
      <c r="BE54" s="420"/>
      <c r="BF54" s="76"/>
      <c r="BG54" s="76"/>
      <c r="BH54" s="76"/>
    </row>
    <row r="55" spans="1:91" s="135" customFormat="1" ht="6" customHeight="1" x14ac:dyDescent="0.25">
      <c r="A55" s="700"/>
      <c r="B55" s="310"/>
      <c r="C55" s="311"/>
      <c r="D55" s="312"/>
      <c r="E55" s="312"/>
      <c r="F55" s="312"/>
      <c r="G55" s="312"/>
      <c r="H55" s="703"/>
      <c r="I55" s="703"/>
      <c r="J55" s="703"/>
      <c r="K55" s="703"/>
      <c r="L55" s="703"/>
      <c r="M55" s="703"/>
      <c r="N55" s="703"/>
      <c r="O55" s="703"/>
      <c r="P55" s="703"/>
      <c r="Q55" s="703"/>
      <c r="R55" s="703"/>
      <c r="S55" s="703"/>
      <c r="T55" s="703"/>
      <c r="U55" s="703"/>
      <c r="V55" s="703"/>
      <c r="W55" s="313"/>
      <c r="X55" s="305"/>
      <c r="Y55" s="306"/>
      <c r="Z55" s="306"/>
      <c r="AA55" s="306"/>
      <c r="AB55" s="314"/>
      <c r="AC55" s="422"/>
      <c r="AD55" s="422"/>
      <c r="AE55" s="422"/>
      <c r="AF55" s="422"/>
      <c r="AG55" s="422"/>
      <c r="AH55" s="422"/>
      <c r="AI55" s="422"/>
      <c r="AJ55" s="422"/>
      <c r="AK55" s="422"/>
      <c r="AL55" s="422"/>
      <c r="AM55" s="422"/>
      <c r="AN55" s="422"/>
      <c r="AO55" s="422"/>
      <c r="AP55" s="422"/>
      <c r="AQ55" s="422"/>
      <c r="AR55" s="422"/>
      <c r="AS55" s="422"/>
      <c r="AT55" s="308"/>
      <c r="AU55" s="309"/>
      <c r="AV55" s="137"/>
      <c r="AW55" s="137"/>
      <c r="AX55" s="388" t="s">
        <v>107</v>
      </c>
      <c r="AY55" s="389"/>
      <c r="AZ55" s="389"/>
      <c r="BA55" s="389"/>
      <c r="BB55" s="389"/>
      <c r="BC55" s="389"/>
      <c r="BD55" s="389"/>
      <c r="BE55" s="392" t="s">
        <v>108</v>
      </c>
      <c r="BF55" s="134"/>
      <c r="BG55" s="134"/>
      <c r="BH55" s="134"/>
    </row>
    <row r="56" spans="1:91" s="2" customFormat="1" ht="12.75" customHeight="1" thickBot="1" x14ac:dyDescent="0.2">
      <c r="A56" s="701"/>
      <c r="B56" s="315"/>
      <c r="C56" s="316"/>
      <c r="D56" s="316"/>
      <c r="E56" s="316"/>
      <c r="F56" s="316"/>
      <c r="G56" s="316"/>
      <c r="H56" s="316"/>
      <c r="I56" s="316"/>
      <c r="J56" s="316"/>
      <c r="K56" s="316"/>
      <c r="L56" s="317"/>
      <c r="M56" s="405" t="s">
        <v>146</v>
      </c>
      <c r="N56" s="405"/>
      <c r="O56" s="405"/>
      <c r="P56" s="405"/>
      <c r="Q56" s="405"/>
      <c r="R56" s="405"/>
      <c r="S56" s="405"/>
      <c r="T56" s="405"/>
      <c r="U56" s="405"/>
      <c r="V56" s="405"/>
      <c r="W56" s="318"/>
      <c r="X56" s="319"/>
      <c r="Y56" s="320"/>
      <c r="Z56" s="320"/>
      <c r="AA56" s="321"/>
      <c r="AB56" s="322"/>
      <c r="AC56" s="323"/>
      <c r="AD56" s="323"/>
      <c r="AE56" s="323"/>
      <c r="AF56" s="323"/>
      <c r="AG56" s="324"/>
      <c r="AH56" s="317"/>
      <c r="AI56" s="405" t="s">
        <v>150</v>
      </c>
      <c r="AJ56" s="405"/>
      <c r="AK56" s="405"/>
      <c r="AL56" s="405"/>
      <c r="AM56" s="405"/>
      <c r="AN56" s="405"/>
      <c r="AO56" s="405"/>
      <c r="AP56" s="405"/>
      <c r="AQ56" s="405"/>
      <c r="AR56" s="405"/>
      <c r="AS56" s="405"/>
      <c r="AT56" s="405"/>
      <c r="AU56" s="325"/>
      <c r="AV56" s="149"/>
      <c r="AW56" s="149"/>
      <c r="AX56" s="390"/>
      <c r="AY56" s="391"/>
      <c r="AZ56" s="391"/>
      <c r="BA56" s="391"/>
      <c r="BB56" s="391"/>
      <c r="BC56" s="391"/>
      <c r="BD56" s="391"/>
      <c r="BE56" s="393"/>
      <c r="BF56" s="76"/>
      <c r="BG56" s="76"/>
      <c r="BH56" s="76"/>
    </row>
    <row r="57" spans="1:91" s="2" customFormat="1" ht="15" customHeight="1" x14ac:dyDescent="0.25">
      <c r="A57" s="81"/>
      <c r="B57" s="113" t="s">
        <v>87</v>
      </c>
      <c r="C57" s="107"/>
      <c r="D57" s="82"/>
      <c r="E57" s="82"/>
      <c r="F57" s="82"/>
      <c r="G57" s="82"/>
      <c r="H57" s="82"/>
      <c r="I57" s="82"/>
      <c r="J57" s="82"/>
      <c r="K57" s="82"/>
      <c r="L57" s="82"/>
      <c r="M57" s="82"/>
      <c r="N57" s="82"/>
      <c r="O57" s="82"/>
      <c r="P57" s="82"/>
      <c r="Q57" s="82"/>
      <c r="R57" s="82"/>
      <c r="S57" s="82"/>
      <c r="T57" s="82"/>
      <c r="U57" s="82"/>
      <c r="V57" s="82"/>
      <c r="W57" s="82"/>
      <c r="X57" s="82"/>
      <c r="Y57" s="82"/>
      <c r="Z57" s="86"/>
      <c r="AA57" s="423"/>
      <c r="AB57" s="423"/>
      <c r="AC57" s="423"/>
      <c r="AD57" s="423"/>
      <c r="AE57" s="423"/>
      <c r="AF57" s="423"/>
      <c r="AG57" s="423"/>
      <c r="AH57" s="423"/>
      <c r="AI57" s="423"/>
      <c r="AJ57" s="423"/>
      <c r="AK57" s="423"/>
      <c r="AL57" s="423"/>
      <c r="AM57" s="423"/>
      <c r="AN57" s="423"/>
      <c r="AO57" s="423"/>
      <c r="AP57" s="423"/>
      <c r="AQ57" s="423"/>
      <c r="AR57" s="423"/>
      <c r="AS57" s="423"/>
      <c r="AT57" s="423"/>
      <c r="AU57" s="87"/>
      <c r="AV57" s="87"/>
      <c r="AW57" s="87"/>
      <c r="AX57" s="87"/>
      <c r="AY57" s="87"/>
      <c r="AZ57" s="424" t="s">
        <v>125</v>
      </c>
      <c r="BA57" s="424"/>
      <c r="BB57" s="424"/>
      <c r="BC57" s="424"/>
      <c r="BD57" s="424"/>
      <c r="BE57" s="424"/>
      <c r="BF57" s="76"/>
      <c r="BG57" s="76"/>
      <c r="BH57" s="76"/>
    </row>
    <row r="58" spans="1:91" ht="15.75" customHeight="1" x14ac:dyDescent="0.15">
      <c r="BF58" s="80"/>
      <c r="BG58" s="80"/>
      <c r="BH58" s="80"/>
      <c r="BI58" s="80"/>
      <c r="BJ58" s="80"/>
      <c r="BK58" s="80"/>
      <c r="BL58" s="80"/>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row>
  </sheetData>
  <mergeCells count="190">
    <mergeCell ref="AN1:BE1"/>
    <mergeCell ref="A2:G3"/>
    <mergeCell ref="H2:AM3"/>
    <mergeCell ref="AN2:BE2"/>
    <mergeCell ref="AY3:BE3"/>
    <mergeCell ref="A5:L5"/>
    <mergeCell ref="N5:R5"/>
    <mergeCell ref="T5:AL6"/>
    <mergeCell ref="AY5:BE5"/>
    <mergeCell ref="A6:D6"/>
    <mergeCell ref="T10:U13"/>
    <mergeCell ref="AN10:AP10"/>
    <mergeCell ref="AN12:AP12"/>
    <mergeCell ref="BC12:BD13"/>
    <mergeCell ref="AN13:AP13"/>
    <mergeCell ref="A14:P15"/>
    <mergeCell ref="AE14:AF14"/>
    <mergeCell ref="AN14:AP14"/>
    <mergeCell ref="E6:H6"/>
    <mergeCell ref="I6:L6"/>
    <mergeCell ref="AN6:AP6"/>
    <mergeCell ref="T7:AA8"/>
    <mergeCell ref="AB7:AB13"/>
    <mergeCell ref="AN8:AP8"/>
    <mergeCell ref="T9:U9"/>
    <mergeCell ref="V9:W9"/>
    <mergeCell ref="X9:Y9"/>
    <mergeCell ref="Z9:AA9"/>
    <mergeCell ref="A17:D17"/>
    <mergeCell ref="AN17:BE17"/>
    <mergeCell ref="A18:D18"/>
    <mergeCell ref="E18:AK18"/>
    <mergeCell ref="AN18:BC18"/>
    <mergeCell ref="A20:A56"/>
    <mergeCell ref="B20:H20"/>
    <mergeCell ref="I20:R20"/>
    <mergeCell ref="S20:X20"/>
    <mergeCell ref="Y20:AK20"/>
    <mergeCell ref="AL20:BE20"/>
    <mergeCell ref="B21:B25"/>
    <mergeCell ref="C21:C25"/>
    <mergeCell ref="D21:D25"/>
    <mergeCell ref="E21:E25"/>
    <mergeCell ref="F21:F25"/>
    <mergeCell ref="G21:G25"/>
    <mergeCell ref="H21:H25"/>
    <mergeCell ref="I21:P25"/>
    <mergeCell ref="Q21:R25"/>
    <mergeCell ref="S21:X25"/>
    <mergeCell ref="Y21:AK25"/>
    <mergeCell ref="AM21:AN21"/>
    <mergeCell ref="AP21:AQ21"/>
    <mergeCell ref="AL22:BE22"/>
    <mergeCell ref="AL23:BE23"/>
    <mergeCell ref="AM24:AN24"/>
    <mergeCell ref="AP24:AQ24"/>
    <mergeCell ref="AX24:BE24"/>
    <mergeCell ref="AL25:BD25"/>
    <mergeCell ref="AC29:AG30"/>
    <mergeCell ref="AZ29:BE30"/>
    <mergeCell ref="B30:F30"/>
    <mergeCell ref="G30:K30"/>
    <mergeCell ref="AT30:AU30"/>
    <mergeCell ref="AV30:AW30"/>
    <mergeCell ref="AX30:AY30"/>
    <mergeCell ref="AH26:AR30"/>
    <mergeCell ref="AS26:AY29"/>
    <mergeCell ref="AZ26:BE28"/>
    <mergeCell ref="P27:Q27"/>
    <mergeCell ref="R27:S27"/>
    <mergeCell ref="T27:U27"/>
    <mergeCell ref="L28:Z28"/>
    <mergeCell ref="B26:K28"/>
    <mergeCell ref="L26:L27"/>
    <mergeCell ref="M26:N27"/>
    <mergeCell ref="O26:U26"/>
    <mergeCell ref="V26:Z27"/>
    <mergeCell ref="AA26:AG28"/>
    <mergeCell ref="B31:F32"/>
    <mergeCell ref="G31:K32"/>
    <mergeCell ref="L31:L32"/>
    <mergeCell ref="M31:N32"/>
    <mergeCell ref="O31:U32"/>
    <mergeCell ref="V31:Z32"/>
    <mergeCell ref="B29:K29"/>
    <mergeCell ref="L29:Z30"/>
    <mergeCell ref="AA29:AB30"/>
    <mergeCell ref="AC31:AF32"/>
    <mergeCell ref="AG31:AG32"/>
    <mergeCell ref="AH31:AI32"/>
    <mergeCell ref="AJ31:AR42"/>
    <mergeCell ref="AS31:AS37"/>
    <mergeCell ref="AC33:AF34"/>
    <mergeCell ref="AG33:AG34"/>
    <mergeCell ref="AH33:AI37"/>
    <mergeCell ref="AC37:AF37"/>
    <mergeCell ref="AZ34:BE35"/>
    <mergeCell ref="L35:L36"/>
    <mergeCell ref="P35:Q35"/>
    <mergeCell ref="R35:Z35"/>
    <mergeCell ref="AA35:AB36"/>
    <mergeCell ref="AC35:AF36"/>
    <mergeCell ref="AG35:AG36"/>
    <mergeCell ref="M36:Z36"/>
    <mergeCell ref="AT31:AT37"/>
    <mergeCell ref="AU31:AU37"/>
    <mergeCell ref="AV31:AV37"/>
    <mergeCell ref="AW31:AW37"/>
    <mergeCell ref="AX31:AX37"/>
    <mergeCell ref="AY31:AY37"/>
    <mergeCell ref="AA31:AB32"/>
    <mergeCell ref="AZ37:BC37"/>
    <mergeCell ref="AG42:AG43"/>
    <mergeCell ref="V38:Z39"/>
    <mergeCell ref="AA38:AB39"/>
    <mergeCell ref="AC38:AF39"/>
    <mergeCell ref="AG38:AG39"/>
    <mergeCell ref="B33:F37"/>
    <mergeCell ref="G33:K37"/>
    <mergeCell ref="L33:L34"/>
    <mergeCell ref="P33:Q33"/>
    <mergeCell ref="R33:Z33"/>
    <mergeCell ref="AA33:AB34"/>
    <mergeCell ref="M34:Z34"/>
    <mergeCell ref="L37:N37"/>
    <mergeCell ref="AA37:AB37"/>
    <mergeCell ref="M43:Z43"/>
    <mergeCell ref="AJ43:AR44"/>
    <mergeCell ref="AX38:AX44"/>
    <mergeCell ref="AY38:AY44"/>
    <mergeCell ref="B40:F44"/>
    <mergeCell ref="G40:K44"/>
    <mergeCell ref="L40:L41"/>
    <mergeCell ref="P40:Q40"/>
    <mergeCell ref="R40:Z40"/>
    <mergeCell ref="AA40:AB41"/>
    <mergeCell ref="AC40:AF41"/>
    <mergeCell ref="AG40:AG41"/>
    <mergeCell ref="AH38:AI39"/>
    <mergeCell ref="AS38:AS44"/>
    <mergeCell ref="AT38:AT44"/>
    <mergeCell ref="AU38:AU44"/>
    <mergeCell ref="AV38:AV44"/>
    <mergeCell ref="AW38:AW44"/>
    <mergeCell ref="AH40:AI44"/>
    <mergeCell ref="B38:F39"/>
    <mergeCell ref="G38:K39"/>
    <mergeCell ref="L38:L39"/>
    <mergeCell ref="M38:N39"/>
    <mergeCell ref="O38:U39"/>
    <mergeCell ref="B50:C50"/>
    <mergeCell ref="G50:T50"/>
    <mergeCell ref="X50:Y50"/>
    <mergeCell ref="Z50:AB50"/>
    <mergeCell ref="AC50:AK50"/>
    <mergeCell ref="X52:AU53"/>
    <mergeCell ref="B46:W47"/>
    <mergeCell ref="X46:AU47"/>
    <mergeCell ref="AV46:BE46"/>
    <mergeCell ref="AV47:BE48"/>
    <mergeCell ref="B49:C49"/>
    <mergeCell ref="D49:W49"/>
    <mergeCell ref="X49:Y49"/>
    <mergeCell ref="Z49:AB49"/>
    <mergeCell ref="AC49:AK49"/>
    <mergeCell ref="AV49:BE54"/>
    <mergeCell ref="AA57:AT57"/>
    <mergeCell ref="AZ57:BE57"/>
    <mergeCell ref="AZ32:BE32"/>
    <mergeCell ref="AZ39:BE39"/>
    <mergeCell ref="H54:V55"/>
    <mergeCell ref="AC54:AS55"/>
    <mergeCell ref="AX55:BD56"/>
    <mergeCell ref="BE55:BE56"/>
    <mergeCell ref="M56:V56"/>
    <mergeCell ref="AI56:AT56"/>
    <mergeCell ref="L44:N44"/>
    <mergeCell ref="AA44:AB44"/>
    <mergeCell ref="AC44:AF44"/>
    <mergeCell ref="AZ44:BC44"/>
    <mergeCell ref="B45:W45"/>
    <mergeCell ref="X45:AU45"/>
    <mergeCell ref="AV45:BE45"/>
    <mergeCell ref="M41:Z41"/>
    <mergeCell ref="AZ41:BE42"/>
    <mergeCell ref="L42:L43"/>
    <mergeCell ref="P42:Q42"/>
    <mergeCell ref="R42:Z42"/>
    <mergeCell ref="AA42:AB43"/>
    <mergeCell ref="AC42:AF43"/>
  </mergeCells>
  <phoneticPr fontId="2"/>
  <conditionalFormatting sqref="B49:B53">
    <cfRule type="cellIs" dxfId="30" priority="5" operator="equal">
      <formula>0</formula>
    </cfRule>
  </conditionalFormatting>
  <conditionalFormatting sqref="B33:N33">
    <cfRule type="cellIs" dxfId="29" priority="20" operator="equal">
      <formula>0</formula>
    </cfRule>
  </conditionalFormatting>
  <conditionalFormatting sqref="B21:AM21 B22:AL22 B23:AK24 B25:AL25 B31:Z32 R33:Z33 B34:K34 B35:L35 B36:K36 B37:Z39 B40:K43 B44:Z44 B45 X45:X46 B48:Z48 AH48:AI48 AS48:AU51 D49 D50:G50 U50:W50 AH51:AI51 H54 AC54 D55:G55 AB55 AV55:AW56 B56:M56 W56:Z56 AH56:AI56 AU56">
    <cfRule type="cellIs" dxfId="28" priority="29" operator="equal">
      <formula>0</formula>
    </cfRule>
  </conditionalFormatting>
  <conditionalFormatting sqref="C52">
    <cfRule type="cellIs" dxfId="27" priority="3" operator="equal">
      <formula>0</formula>
    </cfRule>
  </conditionalFormatting>
  <conditionalFormatting sqref="D54">
    <cfRule type="cellIs" dxfId="26" priority="4" operator="equal">
      <formula>0</formula>
    </cfRule>
  </conditionalFormatting>
  <conditionalFormatting sqref="L40:N40">
    <cfRule type="cellIs" dxfId="24" priority="16" operator="equal">
      <formula>0</formula>
    </cfRule>
  </conditionalFormatting>
  <conditionalFormatting sqref="M34:M36 R35:Z35">
    <cfRule type="cellIs" dxfId="22" priority="26" operator="equal">
      <formula>0</formula>
    </cfRule>
  </conditionalFormatting>
  <conditionalFormatting sqref="M41:M43 R42:Z42">
    <cfRule type="cellIs" dxfId="21" priority="24" operator="equal">
      <formula>0</formula>
    </cfRule>
  </conditionalFormatting>
  <conditionalFormatting sqref="N35">
    <cfRule type="cellIs" dxfId="20" priority="19" operator="equal">
      <formula>0</formula>
    </cfRule>
  </conditionalFormatting>
  <conditionalFormatting sqref="N42">
    <cfRule type="cellIs" dxfId="19" priority="15" operator="equal">
      <formula>0</formula>
    </cfRule>
  </conditionalFormatting>
  <conditionalFormatting sqref="P33">
    <cfRule type="cellIs" dxfId="18" priority="18" operator="equal">
      <formula>0</formula>
    </cfRule>
  </conditionalFormatting>
  <conditionalFormatting sqref="P35">
    <cfRule type="cellIs" dxfId="17" priority="17" operator="equal">
      <formula>0</formula>
    </cfRule>
  </conditionalFormatting>
  <conditionalFormatting sqref="P40">
    <cfRule type="cellIs" dxfId="16" priority="14" operator="equal">
      <formula>0</formula>
    </cfRule>
  </conditionalFormatting>
  <conditionalFormatting sqref="P42">
    <cfRule type="cellIs" dxfId="15" priority="13" operator="equal">
      <formula>0</formula>
    </cfRule>
  </conditionalFormatting>
  <conditionalFormatting sqref="R40:Z40 L42">
    <cfRule type="cellIs" dxfId="14" priority="25" operator="equal">
      <formula>0</formula>
    </cfRule>
  </conditionalFormatting>
  <conditionalFormatting sqref="X49:X50">
    <cfRule type="cellIs" dxfId="13" priority="2" operator="equal">
      <formula>0</formula>
    </cfRule>
  </conditionalFormatting>
  <conditionalFormatting sqref="AH31:AI44">
    <cfRule type="cellIs" dxfId="12" priority="12" operator="equal">
      <formula>0</formula>
    </cfRule>
  </conditionalFormatting>
  <conditionalFormatting sqref="AJ31">
    <cfRule type="cellIs" dxfId="11" priority="6" operator="equal">
      <formula>0</formula>
    </cfRule>
  </conditionalFormatting>
  <conditionalFormatting sqref="AL24:AM24">
    <cfRule type="cellIs" dxfId="10" priority="23" operator="equal">
      <formula>0</formula>
    </cfRule>
  </conditionalFormatting>
  <conditionalFormatting sqref="AP21">
    <cfRule type="cellIs" dxfId="9" priority="22" operator="equal">
      <formula>0</formula>
    </cfRule>
  </conditionalFormatting>
  <conditionalFormatting sqref="AP24">
    <cfRule type="cellIs" dxfId="8" priority="21" operator="equal">
      <formula>0</formula>
    </cfRule>
  </conditionalFormatting>
  <conditionalFormatting sqref="AR21:BE21">
    <cfRule type="cellIs" dxfId="7" priority="28" operator="equal">
      <formula>0</formula>
    </cfRule>
  </conditionalFormatting>
  <conditionalFormatting sqref="AS31:AY44 AV46">
    <cfRule type="cellIs" dxfId="6" priority="27" operator="equal">
      <formula>0</formula>
    </cfRule>
  </conditionalFormatting>
  <conditionalFormatting sqref="AZ34">
    <cfRule type="cellIs" dxfId="5" priority="11" operator="equal">
      <formula>0</formula>
    </cfRule>
  </conditionalFormatting>
  <conditionalFormatting sqref="AZ39">
    <cfRule type="cellIs" dxfId="4" priority="1" operator="equal">
      <formula>0</formula>
    </cfRule>
  </conditionalFormatting>
  <conditionalFormatting sqref="AZ31:BE31 AZ32 AZ33:BE33">
    <cfRule type="cellIs" dxfId="3" priority="8" operator="equal">
      <formula>0</formula>
    </cfRule>
  </conditionalFormatting>
  <conditionalFormatting sqref="AZ36:BE36">
    <cfRule type="cellIs" dxfId="2" priority="10" operator="equal">
      <formula>0</formula>
    </cfRule>
  </conditionalFormatting>
  <conditionalFormatting sqref="AZ38:BE38 AZ40:BE40 AZ41">
    <cfRule type="cellIs" dxfId="1" priority="9" operator="equal">
      <formula>0</formula>
    </cfRule>
  </conditionalFormatting>
  <conditionalFormatting sqref="AZ43:BE43">
    <cfRule type="cellIs" dxfId="0" priority="7" operator="equal">
      <formula>0</formula>
    </cfRule>
  </conditionalFormatting>
  <printOptions horizontalCentered="1"/>
  <pageMargins left="0" right="0" top="0" bottom="0" header="0.31496062992125984" footer="0.31496062992125984"/>
  <pageSetup paperSize="9" scale="65" orientation="landscape"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1" id="{5B788F09-1C8C-4F03-8C3F-160C4F9E6435}">
            <xm:f>入力シート!#REF!=""</xm:f>
            <x14:dxf>
              <font>
                <color theme="0"/>
              </font>
            </x14:dxf>
          </x14:cfRule>
          <xm:sqref>L37:N37 L44:N44 L56:M56 AH56:AI56</xm:sqref>
        </x14:conditionalFormatting>
        <x14:conditionalFormatting xmlns:xm="http://schemas.microsoft.com/office/excel/2006/main">
          <x14:cfRule type="expression" priority="30" id="{0915E72F-3902-4347-A64B-838856559892}">
            <xm:f>入力シート!#REF!=""</xm:f>
            <x14:dxf>
              <font>
                <color theme="0" tint="-0.14996795556505021"/>
              </font>
            </x14:dxf>
          </x14:cfRule>
          <xm:sqref>L29:Z30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prompt="プルダウンリストで☑を選択してください" xr:uid="{42A57E76-AB2A-487D-A0AC-09A1746492C9}">
          <x14:formula1>
            <xm:f>リスト!$H$2:$H$3</xm:f>
          </x14:formula1>
          <xm:sqref>A18:D18 B49:C50 X49:Y50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EF3F7-A9A1-4D43-9DE6-330D4FB0B62D}">
  <dimension ref="A1:H38"/>
  <sheetViews>
    <sheetView workbookViewId="0">
      <selection activeCell="D24" sqref="D24"/>
    </sheetView>
  </sheetViews>
  <sheetFormatPr defaultRowHeight="12" x14ac:dyDescent="0.15"/>
  <cols>
    <col min="1" max="1" width="28.375" style="165" customWidth="1"/>
    <col min="2" max="3" width="9" style="165"/>
    <col min="4" max="4" width="22" style="165" customWidth="1"/>
    <col min="5" max="5" width="12.625" style="165" customWidth="1"/>
    <col min="6" max="6" width="4.25" style="165" customWidth="1"/>
    <col min="7" max="7" width="19.375" style="165" customWidth="1"/>
    <col min="8" max="16384" width="9" style="165"/>
  </cols>
  <sheetData>
    <row r="1" spans="1:8" x14ac:dyDescent="0.15">
      <c r="A1" s="235" t="s">
        <v>55</v>
      </c>
      <c r="B1" s="236" t="s">
        <v>41</v>
      </c>
      <c r="C1" s="236" t="s">
        <v>198</v>
      </c>
      <c r="D1" s="236" t="s">
        <v>44</v>
      </c>
      <c r="E1" s="236" t="s">
        <v>199</v>
      </c>
      <c r="F1" s="236" t="s">
        <v>42</v>
      </c>
      <c r="G1" s="236"/>
      <c r="H1" s="236" t="s">
        <v>241</v>
      </c>
    </row>
    <row r="2" spans="1:8" x14ac:dyDescent="0.15">
      <c r="A2" s="165" t="s">
        <v>76</v>
      </c>
      <c r="B2" s="165" t="s">
        <v>45</v>
      </c>
      <c r="C2" s="165" t="s">
        <v>56</v>
      </c>
      <c r="D2" s="165" t="s">
        <v>116</v>
      </c>
      <c r="E2" s="165" t="s">
        <v>200</v>
      </c>
      <c r="F2" s="233" t="s">
        <v>212</v>
      </c>
      <c r="G2" s="165" t="s">
        <v>47</v>
      </c>
      <c r="H2" s="233" t="s">
        <v>234</v>
      </c>
    </row>
    <row r="3" spans="1:8" x14ac:dyDescent="0.15">
      <c r="A3" s="165" t="s">
        <v>77</v>
      </c>
      <c r="B3" s="165" t="s">
        <v>46</v>
      </c>
      <c r="C3" s="165" t="s">
        <v>57</v>
      </c>
      <c r="D3" s="165" t="s">
        <v>118</v>
      </c>
      <c r="E3" s="165" t="s">
        <v>201</v>
      </c>
      <c r="F3" s="233" t="s">
        <v>193</v>
      </c>
      <c r="G3" s="165" t="s">
        <v>50</v>
      </c>
      <c r="H3" s="233" t="s">
        <v>236</v>
      </c>
    </row>
    <row r="4" spans="1:8" x14ac:dyDescent="0.15">
      <c r="A4" s="165" t="s">
        <v>160</v>
      </c>
      <c r="D4" s="165" t="s">
        <v>117</v>
      </c>
      <c r="F4" s="233" t="s">
        <v>196</v>
      </c>
      <c r="G4" s="165" t="s">
        <v>132</v>
      </c>
    </row>
    <row r="5" spans="1:8" x14ac:dyDescent="0.15">
      <c r="A5" s="165" t="s">
        <v>158</v>
      </c>
      <c r="D5" s="165" t="s">
        <v>120</v>
      </c>
      <c r="F5" s="233" t="s">
        <v>213</v>
      </c>
      <c r="G5" s="165" t="s">
        <v>131</v>
      </c>
    </row>
    <row r="6" spans="1:8" x14ac:dyDescent="0.15">
      <c r="A6" s="165" t="s">
        <v>159</v>
      </c>
      <c r="D6" s="165" t="s">
        <v>119</v>
      </c>
      <c r="F6" s="233" t="s">
        <v>214</v>
      </c>
      <c r="G6" s="165" t="s">
        <v>49</v>
      </c>
    </row>
    <row r="7" spans="1:8" x14ac:dyDescent="0.15">
      <c r="A7" s="165" t="s">
        <v>155</v>
      </c>
      <c r="F7" s="233" t="s">
        <v>215</v>
      </c>
      <c r="G7" s="165" t="s">
        <v>133</v>
      </c>
    </row>
    <row r="8" spans="1:8" x14ac:dyDescent="0.15">
      <c r="A8" s="165" t="s">
        <v>161</v>
      </c>
      <c r="F8" s="233" t="s">
        <v>216</v>
      </c>
      <c r="G8" s="165" t="s">
        <v>51</v>
      </c>
    </row>
    <row r="9" spans="1:8" x14ac:dyDescent="0.15">
      <c r="A9" s="165" t="s">
        <v>162</v>
      </c>
      <c r="F9" s="233" t="s">
        <v>197</v>
      </c>
      <c r="G9" s="165" t="s">
        <v>134</v>
      </c>
    </row>
    <row r="10" spans="1:8" x14ac:dyDescent="0.15">
      <c r="A10" s="165" t="s">
        <v>163</v>
      </c>
      <c r="F10" s="233" t="s">
        <v>211</v>
      </c>
      <c r="G10" s="165" t="s">
        <v>48</v>
      </c>
    </row>
    <row r="11" spans="1:8" x14ac:dyDescent="0.15">
      <c r="A11" s="165" t="s">
        <v>79</v>
      </c>
      <c r="F11" s="233" t="s">
        <v>194</v>
      </c>
      <c r="G11" s="165" t="s">
        <v>135</v>
      </c>
    </row>
    <row r="12" spans="1:8" x14ac:dyDescent="0.15">
      <c r="A12" s="165" t="s">
        <v>164</v>
      </c>
    </row>
    <row r="13" spans="1:8" x14ac:dyDescent="0.15">
      <c r="A13" s="165" t="s">
        <v>166</v>
      </c>
    </row>
    <row r="14" spans="1:8" x14ac:dyDescent="0.15">
      <c r="A14" s="165" t="s">
        <v>165</v>
      </c>
    </row>
    <row r="15" spans="1:8" x14ac:dyDescent="0.15">
      <c r="A15" s="165" t="s">
        <v>167</v>
      </c>
    </row>
    <row r="16" spans="1:8" x14ac:dyDescent="0.15">
      <c r="A16" s="165" t="s">
        <v>123</v>
      </c>
    </row>
    <row r="17" spans="1:1" x14ac:dyDescent="0.15">
      <c r="A17" s="165" t="s">
        <v>168</v>
      </c>
    </row>
    <row r="18" spans="1:1" x14ac:dyDescent="0.15">
      <c r="A18" s="165" t="s">
        <v>169</v>
      </c>
    </row>
    <row r="19" spans="1:1" x14ac:dyDescent="0.15">
      <c r="A19" s="165" t="s">
        <v>78</v>
      </c>
    </row>
    <row r="20" spans="1:1" x14ac:dyDescent="0.15">
      <c r="A20" s="165" t="s">
        <v>170</v>
      </c>
    </row>
    <row r="21" spans="1:1" x14ac:dyDescent="0.15">
      <c r="A21" s="165" t="s">
        <v>171</v>
      </c>
    </row>
    <row r="22" spans="1:1" x14ac:dyDescent="0.15">
      <c r="A22" s="165" t="s">
        <v>172</v>
      </c>
    </row>
    <row r="23" spans="1:1" x14ac:dyDescent="0.15">
      <c r="A23" s="165" t="s">
        <v>173</v>
      </c>
    </row>
    <row r="24" spans="1:1" x14ac:dyDescent="0.15">
      <c r="A24" s="165" t="s">
        <v>174</v>
      </c>
    </row>
    <row r="25" spans="1:1" x14ac:dyDescent="0.15">
      <c r="A25" s="165" t="s">
        <v>175</v>
      </c>
    </row>
    <row r="26" spans="1:1" x14ac:dyDescent="0.15">
      <c r="A26" s="165" t="s">
        <v>176</v>
      </c>
    </row>
    <row r="27" spans="1:1" x14ac:dyDescent="0.15">
      <c r="A27" s="165" t="s">
        <v>177</v>
      </c>
    </row>
    <row r="28" spans="1:1" x14ac:dyDescent="0.15">
      <c r="A28" s="165" t="s">
        <v>178</v>
      </c>
    </row>
    <row r="29" spans="1:1" x14ac:dyDescent="0.15">
      <c r="A29" s="165" t="s">
        <v>179</v>
      </c>
    </row>
    <row r="30" spans="1:1" x14ac:dyDescent="0.15">
      <c r="A30" s="165" t="s">
        <v>180</v>
      </c>
    </row>
    <row r="31" spans="1:1" x14ac:dyDescent="0.15">
      <c r="A31" s="165" t="s">
        <v>181</v>
      </c>
    </row>
    <row r="32" spans="1:1" x14ac:dyDescent="0.15">
      <c r="A32" s="165" t="s">
        <v>182</v>
      </c>
    </row>
    <row r="33" spans="1:1" x14ac:dyDescent="0.15">
      <c r="A33" s="165" t="s">
        <v>156</v>
      </c>
    </row>
    <row r="34" spans="1:1" x14ac:dyDescent="0.15">
      <c r="A34" s="165" t="s">
        <v>183</v>
      </c>
    </row>
    <row r="35" spans="1:1" x14ac:dyDescent="0.15">
      <c r="A35" s="165" t="s">
        <v>184</v>
      </c>
    </row>
    <row r="36" spans="1:1" x14ac:dyDescent="0.15">
      <c r="A36" s="165" t="s">
        <v>185</v>
      </c>
    </row>
    <row r="37" spans="1:1" x14ac:dyDescent="0.15">
      <c r="A37" s="165" t="s">
        <v>186</v>
      </c>
    </row>
    <row r="38" spans="1:1" x14ac:dyDescent="0.15">
      <c r="A38" s="165" t="s">
        <v>157</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入力シート</vt:lpstr>
      <vt:lpstr>【様式】</vt:lpstr>
      <vt:lpstr>【記入例】</vt:lpstr>
      <vt:lpstr>【様式】 手書き用</vt:lpstr>
      <vt:lpstr>リスト</vt:lpstr>
      <vt:lpstr>【記入例】!Print_Area</vt:lpstr>
      <vt:lpstr>【様式】!Print_Area</vt:lpstr>
      <vt:lpstr>'【様式】 手書き用'!Print_Area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辻川</dc:creator>
  <cp:lastModifiedBy>久本　記代</cp:lastModifiedBy>
  <cp:lastPrinted>2026-03-25T07:37:25Z</cp:lastPrinted>
  <dcterms:created xsi:type="dcterms:W3CDTF">2005-03-08T08:05:39Z</dcterms:created>
  <dcterms:modified xsi:type="dcterms:W3CDTF">2026-03-25T07:46:39Z</dcterms:modified>
</cp:coreProperties>
</file>